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1"/>
  <workbookPr defaultThemeVersion="166925"/>
  <mc:AlternateContent xmlns:mc="http://schemas.openxmlformats.org/markup-compatibility/2006">
    <mc:Choice Requires="x15">
      <x15ac:absPath xmlns:x15ac="http://schemas.microsoft.com/office/spreadsheetml/2010/11/ac" url="/Volumes/DUAL DRIVE/Desktop1/TFL/Temp Folder/Events/NYE/ITT/Draft/"/>
    </mc:Choice>
  </mc:AlternateContent>
  <xr:revisionPtr revIDLastSave="0" documentId="13_ncr:1_{3F864487-0E13-A948-946E-5FBC63865238}" xr6:coauthVersionLast="47" xr6:coauthVersionMax="47" xr10:uidLastSave="{00000000-0000-0000-0000-000000000000}"/>
  <bookViews>
    <workbookView xWindow="0" yWindow="500" windowWidth="26100" windowHeight="15660" tabRatio="719" xr2:uid="{F5E75A06-38B4-4020-B541-BA59B4473173}"/>
  </bookViews>
  <sheets>
    <sheet name="1 - Total Costs summary" sheetId="8" r:id="rId1"/>
    <sheet name="2 - Event Production Costs" sheetId="2" r:id="rId2"/>
    <sheet name="3 - Project Staffing costs " sheetId="3" r:id="rId3"/>
    <sheet name="4 - Crowd Management Staffing" sheetId="6" r:id="rId4"/>
    <sheet name="5 - Commercial" sheetId="7" r:id="rId5"/>
  </sheets>
  <definedNames>
    <definedName name="_Toc91487546" localSheetId="1">'2 - Event Production Costs'!#REF!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0" i="7" l="1"/>
  <c r="E10" i="7"/>
  <c r="F7" i="8" s="1"/>
  <c r="F12" i="8" s="1"/>
  <c r="E123" i="2"/>
  <c r="E125" i="2" s="1"/>
  <c r="C10" i="8" s="1"/>
  <c r="C7" i="8" l="1"/>
  <c r="E31" i="6" l="1"/>
  <c r="C9" i="8" s="1"/>
  <c r="E32" i="3"/>
  <c r="C8" i="8" s="1"/>
  <c r="C12" i="8" l="1"/>
</calcChain>
</file>

<file path=xl/sharedStrings.xml><?xml version="1.0" encoding="utf-8"?>
<sst xmlns="http://schemas.openxmlformats.org/spreadsheetml/2006/main" count="194" uniqueCount="169">
  <si>
    <t>Pricing Schedule</t>
  </si>
  <si>
    <t>London Framework NYE 2026-2029</t>
  </si>
  <si>
    <t xml:space="preserve">Name of Tenderer: </t>
  </si>
  <si>
    <t>EXPENDITURE</t>
  </si>
  <si>
    <t>PROJECTED COMMERCIAL INCOME/expediture</t>
  </si>
  <si>
    <t>Event Production Costs (taken from sheet 2)</t>
  </si>
  <si>
    <t>Commercial Expenditure</t>
  </si>
  <si>
    <t>Project Staffing costs (taken from sheet 3)</t>
  </si>
  <si>
    <t>Commercial Agreements/Sponsorship</t>
  </si>
  <si>
    <t>Security, Traffic &amp; Crowd Management Staffing (taken from sheet 4)</t>
  </si>
  <si>
    <t>Activation Areas/Hospitality</t>
  </si>
  <si>
    <t>Management Fee (taken from sheet 2)</t>
  </si>
  <si>
    <t>Other</t>
  </si>
  <si>
    <t>TOTAL</t>
  </si>
  <si>
    <t>All prices submitted should be net of VAT.</t>
  </si>
  <si>
    <t>Tenderer to provide cost breakdowns against each heading / sub-section contained within the excel tabs.</t>
  </si>
  <si>
    <t>The lists are not exhaustive, please include costings for other items considered necessary to plan, produce and deliver the event as detailed in specification.</t>
  </si>
  <si>
    <t>CREATIVE, PRODUCTION &amp; INFRASTRUCTURE &amp; MANAGEMENT FEES</t>
  </si>
  <si>
    <t>London NYE Framework 2026 - 2029</t>
  </si>
  <si>
    <r>
      <rPr>
        <b/>
        <sz val="11"/>
        <color rgb="FF000000"/>
        <rFont val="Calibri"/>
        <family val="2"/>
        <scheme val="minor"/>
      </rPr>
      <t xml:space="preserve">Tenderer to provide cost breakdowns against each heading / sub-section.
</t>
    </r>
    <r>
      <rPr>
        <b/>
        <u/>
        <sz val="11"/>
        <color rgb="FF000000"/>
        <rFont val="Calibri"/>
        <family val="2"/>
        <scheme val="minor"/>
      </rPr>
      <t>This list is not exhaustive</t>
    </r>
    <r>
      <rPr>
        <b/>
        <sz val="11"/>
        <color rgb="FF000000"/>
        <rFont val="Calibri"/>
        <family val="2"/>
        <scheme val="minor"/>
      </rPr>
      <t xml:space="preserve">, please include costings for other items considered necessary to plan, produce and deliver the event as detailed in specification. </t>
    </r>
    <r>
      <rPr>
        <b/>
        <sz val="11"/>
        <color rgb="FFFF0000"/>
        <rFont val="Calibri"/>
        <family val="2"/>
        <scheme val="minor"/>
      </rPr>
      <t>Prices submitted should be net of VAT.</t>
    </r>
  </si>
  <si>
    <t>Quantity</t>
  </si>
  <si>
    <r>
      <t>Unit 
(</t>
    </r>
    <r>
      <rPr>
        <b/>
        <i/>
        <sz val="11"/>
        <color rgb="FF000000"/>
        <rFont val="Calibri"/>
        <family val="2"/>
        <scheme val="minor"/>
      </rPr>
      <t xml:space="preserve">eg hours, metres, days) </t>
    </r>
  </si>
  <si>
    <t>Rate</t>
  </si>
  <si>
    <t>Total</t>
  </si>
  <si>
    <t>Event Creative</t>
  </si>
  <si>
    <t>Firework Display (Pyrotechnics) - London Eye and Thames Barges</t>
  </si>
  <si>
    <t>Pyrotechnical Safety Consultant
including site recce</t>
  </si>
  <si>
    <r>
      <rPr>
        <b/>
        <sz val="11"/>
        <rFont val="Calibri"/>
        <family val="2"/>
        <scheme val="minor"/>
      </rPr>
      <t>Firework Display (Pyrotechnics) Design and Programming</t>
    </r>
    <r>
      <rPr>
        <sz val="11"/>
        <rFont val="Calibri"/>
        <family val="2"/>
        <scheme val="minor"/>
      </rPr>
      <t xml:space="preserve">
Firework display design, pre-visualisation, on-site programming, warehouse preparation and fusing of pyrotechnics,
on-site set-up, installation, show operation and dismantle</t>
    </r>
  </si>
  <si>
    <r>
      <rPr>
        <b/>
        <sz val="11"/>
        <rFont val="Calibri"/>
        <family val="2"/>
        <scheme val="minor"/>
      </rPr>
      <t>Firework Display (Pyrotechnics) Design and Programming</t>
    </r>
    <r>
      <rPr>
        <sz val="11"/>
        <rFont val="Calibri"/>
        <family val="2"/>
        <scheme val="minor"/>
      </rPr>
      <t xml:space="preserve">
On-site set-up, installation, show operation and dismantle, including rigging of pyrotechnics on the London Eye</t>
    </r>
  </si>
  <si>
    <r>
      <t xml:space="preserve">Firework Display (Pyrotechnics) Logistics
</t>
    </r>
    <r>
      <rPr>
        <sz val="11"/>
        <rFont val="Calibri"/>
        <family val="2"/>
        <scheme val="minor"/>
      </rPr>
      <t>Technical/Operational infrastructure</t>
    </r>
  </si>
  <si>
    <t>Firework Display (Pyrotechnics) Labour/Crewing</t>
  </si>
  <si>
    <t>Lighting Display</t>
  </si>
  <si>
    <r>
      <t xml:space="preserve">Lighting Design and Programming
</t>
    </r>
    <r>
      <rPr>
        <sz val="11"/>
        <rFont val="Calibri"/>
        <family val="2"/>
        <scheme val="minor"/>
      </rPr>
      <t>Lighting display design, 3D pre-visualisations, on-site programming</t>
    </r>
  </si>
  <si>
    <r>
      <t xml:space="preserve">Lighting Equipment
</t>
    </r>
    <r>
      <rPr>
        <sz val="11"/>
        <rFont val="Calibri"/>
        <family val="2"/>
        <scheme val="minor"/>
      </rPr>
      <t>Lighting equipment rental</t>
    </r>
  </si>
  <si>
    <r>
      <t xml:space="preserve">Lighting Logistics
</t>
    </r>
    <r>
      <rPr>
        <sz val="11"/>
        <rFont val="Calibri"/>
        <family val="2"/>
        <scheme val="minor"/>
      </rPr>
      <t>Lighting control system(s)</t>
    </r>
    <r>
      <rPr>
        <b/>
        <sz val="11"/>
        <rFont val="Calibri"/>
        <family val="2"/>
        <scheme val="minor"/>
      </rPr>
      <t xml:space="preserve">
</t>
    </r>
    <r>
      <rPr>
        <sz val="11"/>
        <rFont val="Calibri"/>
        <family val="2"/>
        <scheme val="minor"/>
      </rPr>
      <t>Technical/Operational infrastructure</t>
    </r>
  </si>
  <si>
    <t>Lighting Labour/ Crewing</t>
  </si>
  <si>
    <t>Hologauze Display</t>
  </si>
  <si>
    <r>
      <t xml:space="preserve">Hologauze Design and Programming
</t>
    </r>
    <r>
      <rPr>
        <sz val="11"/>
        <rFont val="Calibri"/>
        <family val="2"/>
        <scheme val="minor"/>
      </rPr>
      <t>Drone display design, pre-visualisations, programming</t>
    </r>
    <r>
      <rPr>
        <b/>
        <sz val="11"/>
        <rFont val="Calibri"/>
        <family val="2"/>
        <scheme val="minor"/>
      </rPr>
      <t>,</t>
    </r>
    <r>
      <rPr>
        <sz val="11"/>
        <rFont val="Calibri"/>
        <family val="2"/>
        <scheme val="minor"/>
      </rPr>
      <t xml:space="preserve"> operational delivery</t>
    </r>
  </si>
  <si>
    <t xml:space="preserve">Hologauze Equipment
</t>
  </si>
  <si>
    <r>
      <t xml:space="preserve">Hologauze Logistics
</t>
    </r>
    <r>
      <rPr>
        <sz val="11"/>
        <rFont val="Calibri"/>
        <family val="2"/>
        <scheme val="minor"/>
      </rPr>
      <t>Technical/Operational infrastructure</t>
    </r>
  </si>
  <si>
    <t>Hologauze Labour/Crewing</t>
  </si>
  <si>
    <t>Soundtrack</t>
  </si>
  <si>
    <r>
      <t xml:space="preserve">Soundtrack Musical Direction
</t>
    </r>
    <r>
      <rPr>
        <sz val="11"/>
        <rFont val="Calibri"/>
        <family val="2"/>
        <scheme val="minor"/>
      </rPr>
      <t>Creation of unique show soundtrack reflective of show theme</t>
    </r>
  </si>
  <si>
    <r>
      <t xml:space="preserve">Soundtrack Production
</t>
    </r>
    <r>
      <rPr>
        <sz val="11"/>
        <rFont val="Calibri"/>
        <family val="2"/>
        <scheme val="minor"/>
      </rPr>
      <t>Technical production and output of digital show files, including clean-up and integration of archive new audio, recordings and editing of guest contributors</t>
    </r>
  </si>
  <si>
    <t>Soundtrack Labour</t>
  </si>
  <si>
    <t>Event Management and Production</t>
  </si>
  <si>
    <t>Event Infrastructure</t>
  </si>
  <si>
    <t xml:space="preserve">Barriers and Fencing across event footprint and Trafalgar Square
Barriers (HD, CCB, Front of Stage), Heras fencing, hoarding (T-Shield, T-Hoard), and ground protection </t>
  </si>
  <si>
    <t>Structures and Site Offices
Marquees and cabins (Productions offices, show control, entry points, welfare, steward sign in, storage etc)</t>
  </si>
  <si>
    <t>Furniture 
(production offices, cabins, entry points, storage, welfare)</t>
  </si>
  <si>
    <t>Network - Infrastructure (Internet connectivity, site IT &amp; AV, phone lines, printers, shows comms), CCTV, Radio comms equipment and channels, transport, labour/crew</t>
  </si>
  <si>
    <t>Power - Temporary power, distribution and cable management
(Generators, site safety lighting, distribution)</t>
  </si>
  <si>
    <t>Power - Transport, fuel, labour/crew</t>
  </si>
  <si>
    <t>Plant and Vehicles 
(Straight mast forklifts, telehandlers)</t>
  </si>
  <si>
    <t>Toilets 
(Ticketed viewing areas and back of house)</t>
  </si>
  <si>
    <t>Signage and Branding - Wayfinding/functional signage (last mile, ticket entrance point), VMS, labour/crew</t>
  </si>
  <si>
    <t>Waste Management &amp; Cleansing
(Ticketed viewing areas, event footprint and back of house)</t>
  </si>
  <si>
    <t>Waste Management and Cleansing - Westminster City Council, London borough of Lambeth, London Borough of Southwark, City of London, The Royal Parks, event footprint and key locations/buildings, BOH</t>
  </si>
  <si>
    <t>Accreditation 
(Suppliers, management, stakeholders, media, production)</t>
  </si>
  <si>
    <t>Accreditation - passes and lanyards</t>
  </si>
  <si>
    <t xml:space="preserve">Accreditation - online database (system and server hosting) </t>
  </si>
  <si>
    <t>Event Crew - suppliers crew and labour</t>
  </si>
  <si>
    <t>Event Crew - across footprint for operational installation, show and derig</t>
  </si>
  <si>
    <t>Event Crew - supporting suppliers</t>
  </si>
  <si>
    <t>Event Crew - supporting Identity team</t>
  </si>
  <si>
    <t>Event Crew - response teams in situ at entrances</t>
  </si>
  <si>
    <t>Event Crew - Accommodation</t>
  </si>
  <si>
    <t xml:space="preserve">Event Crew - Catering </t>
  </si>
  <si>
    <t>Event Crew - Welfare provisions</t>
  </si>
  <si>
    <t>Audio</t>
  </si>
  <si>
    <r>
      <t xml:space="preserve">Audio 
</t>
    </r>
    <r>
      <rPr>
        <sz val="11"/>
        <rFont val="Calibri"/>
        <family val="2"/>
        <scheme val="minor"/>
      </rPr>
      <t>Public Address (PA) equipment for all ticketed viewing areas</t>
    </r>
    <r>
      <rPr>
        <b/>
        <sz val="11"/>
        <rFont val="Calibri"/>
        <family val="2"/>
        <scheme val="minor"/>
      </rPr>
      <t>,</t>
    </r>
    <r>
      <rPr>
        <sz val="11"/>
        <rFont val="Calibri"/>
        <family val="2"/>
        <scheme val="minor"/>
      </rPr>
      <t xml:space="preserve"> shows comms communication</t>
    </r>
  </si>
  <si>
    <r>
      <t xml:space="preserve">Audio Pre-Production and Logistics
</t>
    </r>
    <r>
      <rPr>
        <sz val="11"/>
        <rFont val="Calibri"/>
        <family val="2"/>
        <scheme val="minor"/>
      </rPr>
      <t xml:space="preserve">Pre-production, technical infrastructure, control systems, system programming and technical operation </t>
    </r>
  </si>
  <si>
    <r>
      <t xml:space="preserve">Audio Equipment
</t>
    </r>
    <r>
      <rPr>
        <sz val="11"/>
        <rFont val="Calibri"/>
        <family val="2"/>
        <scheme val="minor"/>
      </rPr>
      <t>Audio equipment rental</t>
    </r>
  </si>
  <si>
    <t>Audio Labour/Crewing</t>
  </si>
  <si>
    <t>Pre Show Entertainment</t>
  </si>
  <si>
    <t>DJ and DJ technical equipment</t>
  </si>
  <si>
    <t>Permissions and Licenses</t>
  </si>
  <si>
    <t>Principally landowner permissions, music licences (PRS/PPL), temporary structures, crane/hiab licences, loud speaker consent, tow truck, street trading licences, local authority EHO, garden closures, hire of MOD gardens</t>
  </si>
  <si>
    <t>PPL PRS</t>
  </si>
  <si>
    <t>Music, audio and visuals licenses and permissions</t>
  </si>
  <si>
    <t>RAF Memorial temporary occupation</t>
  </si>
  <si>
    <t>Food Safety Inspection</t>
  </si>
  <si>
    <t>House of Commons</t>
  </si>
  <si>
    <t>Jubilee Gardens Trust</t>
  </si>
  <si>
    <t>Permissions and license fees from relevant agenices: Westminster City Council, London borough of Lambeth, London borough of Southwark, City of Lonfon, TfL, MOD Gardens, to include:
Crane License, S30, Parking suspension, Crane licenses</t>
  </si>
  <si>
    <t>Westminster City Council, London borough of Lambeth, London borough of Southwark, City of Lonfon, TfL, MOD Gardens
Event Fee</t>
  </si>
  <si>
    <t>Businesses and Residents</t>
  </si>
  <si>
    <t xml:space="preserve">Online database (system and server hosting) </t>
  </si>
  <si>
    <t>Information letter: printing, fulfilment and postage</t>
  </si>
  <si>
    <t>Wristbands for business and residents</t>
  </si>
  <si>
    <t xml:space="preserve">Wristband distribution and letter: fulfilment and postage </t>
  </si>
  <si>
    <t>Stewarding and Security</t>
  </si>
  <si>
    <t>Development and Planning</t>
  </si>
  <si>
    <t>Staffing costs to be shared on sheet 4</t>
  </si>
  <si>
    <t>Traffic Management</t>
  </si>
  <si>
    <t>Health and Safety Management</t>
  </si>
  <si>
    <t>First Aid/ Medical</t>
  </si>
  <si>
    <t>Fire Prevention</t>
  </si>
  <si>
    <t>Event Control in Palestra/ C3 Planning</t>
  </si>
  <si>
    <t>Radio Communications</t>
  </si>
  <si>
    <t>Storage</t>
  </si>
  <si>
    <t>Wifi boosters</t>
  </si>
  <si>
    <t>Any other additional technology</t>
  </si>
  <si>
    <t>Additional CCTV in Palestra</t>
  </si>
  <si>
    <t>Logging system</t>
  </si>
  <si>
    <t xml:space="preserve">Sustainability </t>
  </si>
  <si>
    <t>Event Insurance</t>
  </si>
  <si>
    <t>please add additional elements as required</t>
  </si>
  <si>
    <t>MISCELLANEOUS ITEMS</t>
  </si>
  <si>
    <t>Consumables (cable ties etc.)</t>
  </si>
  <si>
    <r>
      <t xml:space="preserve">OTHER ITEMS NOT COVERED ABOVE </t>
    </r>
    <r>
      <rPr>
        <sz val="11"/>
        <color rgb="FF000000"/>
        <rFont val="Calibri"/>
        <family val="2"/>
        <scheme val="minor"/>
      </rPr>
      <t xml:space="preserve">(add as many additional lines as necessary) </t>
    </r>
  </si>
  <si>
    <t>TOTAL EVENT PRODUCTION COSTS (add to tab 1)</t>
  </si>
  <si>
    <t>Total - to be input into Tab 1 Total Costs</t>
  </si>
  <si>
    <t>MANAGEMENT FEE (add to Tab 1)</t>
  </si>
  <si>
    <t>PROJECT MANAGEMENT STAFFING (use tab 3 for full detail of project management roles, day rates and days required and add total to Tab 1)</t>
  </si>
  <si>
    <t>£</t>
  </si>
  <si>
    <t>Project Planning and operational delivery team costs, roles and responsibilities</t>
  </si>
  <si>
    <t>London NYE Framework 2026-2029</t>
  </si>
  <si>
    <t>Staff role (if/where required depending on proposal)</t>
  </si>
  <si>
    <t>Roles and Responsibilities</t>
  </si>
  <si>
    <t>Day Rate</t>
  </si>
  <si>
    <t>Number of days</t>
  </si>
  <si>
    <t>Totals</t>
  </si>
  <si>
    <t>Planning Phase</t>
  </si>
  <si>
    <t xml:space="preserve">Project Director </t>
  </si>
  <si>
    <t xml:space="preserve">Project Manager </t>
  </si>
  <si>
    <t>Project Coordinator</t>
  </si>
  <si>
    <t xml:space="preserve">Executive Show Producer  </t>
  </si>
  <si>
    <t xml:space="preserve">Show Producer </t>
  </si>
  <si>
    <t xml:space="preserve">Technical Director  </t>
  </si>
  <si>
    <t>Production Manager</t>
  </si>
  <si>
    <t>Business and Residents Manager</t>
  </si>
  <si>
    <t>Business and Residents Coordinator</t>
  </si>
  <si>
    <t xml:space="preserve">Health and Safety Advisor </t>
  </si>
  <si>
    <t>Licensing/Permissions Manager</t>
  </si>
  <si>
    <t>Transport Manager</t>
  </si>
  <si>
    <t>Commercial/Sponsorship/Partnerships Manager</t>
  </si>
  <si>
    <t>Hospitality Manager</t>
  </si>
  <si>
    <t>Additional roles for event delivery phase</t>
  </si>
  <si>
    <t>Gate Entrance Manager(s)</t>
  </si>
  <si>
    <t>Production site manager(s) - build, live and derig</t>
  </si>
  <si>
    <t>Production site manager(s) - overnight</t>
  </si>
  <si>
    <t>Production manager(s) - build, live and derig</t>
  </si>
  <si>
    <t>Production manager(s) - overnight</t>
  </si>
  <si>
    <t>Production coordinator</t>
  </si>
  <si>
    <t>ELT Manager</t>
  </si>
  <si>
    <t>ELT Coordinator</t>
  </si>
  <si>
    <t xml:space="preserve">Additional roles required - please add any other roles you may see as required including definition of the role. 
Please add lines as required.   Please also amend role titles above to suit your staff structures.
</t>
  </si>
  <si>
    <t>SECURITY, TRAFFIC &amp; CROWD MANAGEMENT STAFFING</t>
  </si>
  <si>
    <t>HOURLY Rate</t>
  </si>
  <si>
    <t>Number of HOURS</t>
  </si>
  <si>
    <t>BUILD</t>
  </si>
  <si>
    <t>Manager / Supervisor</t>
  </si>
  <si>
    <t>SIA</t>
  </si>
  <si>
    <t>Steward</t>
  </si>
  <si>
    <t>Traffic Steward</t>
  </si>
  <si>
    <t xml:space="preserve">Live Event (including Zone Ex) </t>
  </si>
  <si>
    <t>DERIG</t>
  </si>
  <si>
    <t xml:space="preserve">Additional roles required - please add any other roles you may see as required including definition of the role. 
Please add lines as required.
Please also amend role titles above to correspond with your staff structures. </t>
  </si>
  <si>
    <t>Commercial expenditure and income</t>
  </si>
  <si>
    <t>Expenditure</t>
  </si>
  <si>
    <r>
      <rPr>
        <b/>
        <sz val="11"/>
        <color rgb="FF000000"/>
        <rFont val="Calibri"/>
        <family val="2"/>
        <scheme val="minor"/>
      </rPr>
      <t xml:space="preserve">
</t>
    </r>
    <r>
      <rPr>
        <b/>
        <u/>
        <sz val="11"/>
        <color rgb="FF000000"/>
        <rFont val="Calibri"/>
        <family val="2"/>
        <scheme val="minor"/>
      </rPr>
      <t>This list is not exhaustive</t>
    </r>
    <r>
      <rPr>
        <b/>
        <sz val="11"/>
        <color rgb="FF000000"/>
        <rFont val="Calibri"/>
        <family val="2"/>
        <scheme val="minor"/>
      </rPr>
      <t xml:space="preserve">, please include costings for other items considered necessary to plan, produce and deliver the event as detailed in specification. </t>
    </r>
    <r>
      <rPr>
        <b/>
        <sz val="11"/>
        <color rgb="FFFF0000"/>
        <rFont val="Calibri"/>
        <family val="2"/>
        <scheme val="minor"/>
      </rPr>
      <t>Prices submitted should be net of VAT.</t>
    </r>
  </si>
  <si>
    <t>Production, infrastructure and staffing of hospitality and activation spaces</t>
  </si>
  <si>
    <t>Income</t>
  </si>
  <si>
    <t>Item/Activation (list potential income and commercial benefit opportunities)</t>
  </si>
  <si>
    <t>Projected income</t>
  </si>
  <si>
    <t>Sponsorship and Partnerships</t>
  </si>
  <si>
    <t>Hospitality</t>
  </si>
  <si>
    <t>Other revenue streams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</si>
</sst>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_-[$£-809]* #,##0.00_-;\-[$£-809]* #,##0.00_-;_-[$£-809]* &quot;-&quot;??_-;_-@_-"/>
  </numFmts>
  <fonts count="33">
    <font>
      <sz val="11"/>
      <color theme="1"/>
      <name val="Calibri"/>
      <family val="2"/>
      <scheme val="minor"/>
    </font>
    <font>
      <sz val="10"/>
      <name val="Arial"/>
      <family val="2"/>
    </font>
    <font>
      <sz val="10"/>
      <name val="Foundry Sans Normal"/>
      <family val="5"/>
    </font>
    <font>
      <b/>
      <sz val="10"/>
      <name val="Foundry Sans Normal"/>
      <family val="5"/>
    </font>
    <font>
      <sz val="10"/>
      <name val="Arial"/>
      <family val="2"/>
    </font>
    <font>
      <b/>
      <sz val="10"/>
      <name val="Arial"/>
      <family val="2"/>
    </font>
    <font>
      <b/>
      <sz val="11"/>
      <name val="Arial"/>
      <family val="2"/>
    </font>
    <font>
      <sz val="28"/>
      <name val="Arial"/>
      <family val="2"/>
    </font>
    <font>
      <sz val="11"/>
      <name val="Arial"/>
      <family val="2"/>
    </font>
    <font>
      <b/>
      <sz val="11"/>
      <color rgb="FF000000"/>
      <name val="Calibri"/>
      <family val="2"/>
      <scheme val="minor"/>
    </font>
    <font>
      <b/>
      <sz val="12"/>
      <color rgb="FFFF0000"/>
      <name val="Arial"/>
      <family val="2"/>
    </font>
    <font>
      <b/>
      <sz val="16"/>
      <color rgb="FFFF0000"/>
      <name val="Calibri"/>
      <scheme val="minor"/>
    </font>
    <font>
      <sz val="11"/>
      <color rgb="FF000000"/>
      <name val="Calibri"/>
      <family val="2"/>
      <scheme val="minor"/>
    </font>
    <font>
      <b/>
      <sz val="16"/>
      <color theme="1"/>
      <name val="Calibri"/>
      <family val="2"/>
      <scheme val="minor"/>
    </font>
    <font>
      <b/>
      <sz val="11"/>
      <color theme="1"/>
      <name val="Calibri"/>
      <family val="2"/>
      <scheme val="minor"/>
    </font>
    <font>
      <b/>
      <sz val="16"/>
      <color rgb="FFFF0000"/>
      <name val="Calibri"/>
      <family val="2"/>
      <scheme val="minor"/>
    </font>
    <font>
      <sz val="11"/>
      <color rgb="FF000000"/>
      <name val="Calibri"/>
      <scheme val="minor"/>
    </font>
    <font>
      <sz val="11"/>
      <color rgb="FF242424"/>
      <name val="Aptos Narrow"/>
      <charset val="1"/>
    </font>
    <font>
      <b/>
      <sz val="20"/>
      <color rgb="FF242424"/>
      <name val="Aptos Narrow"/>
      <charset val="1"/>
    </font>
    <font>
      <b/>
      <sz val="20"/>
      <name val="Arial"/>
      <family val="2"/>
    </font>
    <font>
      <b/>
      <sz val="16"/>
      <name val="Calibri"/>
      <scheme val="minor"/>
    </font>
    <font>
      <b/>
      <sz val="11"/>
      <color rgb="FFFF0000"/>
      <name val="Calibri"/>
      <family val="2"/>
      <scheme val="minor"/>
    </font>
    <font>
      <sz val="11"/>
      <color rgb="FFFF0000"/>
      <name val="Calibri"/>
      <family val="2"/>
      <scheme val="minor"/>
    </font>
    <font>
      <sz val="11"/>
      <color theme="1"/>
      <name val="Calibri"/>
      <family val="2"/>
      <scheme val="minor"/>
    </font>
    <font>
      <b/>
      <sz val="16"/>
      <name val="Calibri"/>
      <family val="2"/>
      <scheme val="minor"/>
    </font>
    <font>
      <sz val="11"/>
      <name val="Calibri"/>
      <family val="2"/>
      <scheme val="minor"/>
    </font>
    <font>
      <b/>
      <sz val="11"/>
      <name val="Calibri"/>
      <family val="2"/>
      <scheme val="minor"/>
    </font>
    <font>
      <b/>
      <sz val="11"/>
      <color rgb="FF242424"/>
      <name val="Calibri"/>
      <family val="2"/>
      <scheme val="minor"/>
    </font>
    <font>
      <b/>
      <u/>
      <sz val="11"/>
      <color rgb="FF000000"/>
      <name val="Calibri"/>
      <family val="2"/>
      <scheme val="minor"/>
    </font>
    <font>
      <b/>
      <i/>
      <sz val="11"/>
      <color rgb="FF000000"/>
      <name val="Calibri"/>
      <family val="2"/>
      <scheme val="minor"/>
    </font>
    <font>
      <sz val="16"/>
      <color theme="1"/>
      <name val="Calibri"/>
      <family val="2"/>
      <scheme val="minor"/>
    </font>
    <font>
      <b/>
      <sz val="14"/>
      <color rgb="FFFF0000"/>
      <name val="Calibri"/>
      <family val="2"/>
      <scheme val="minor"/>
    </font>
    <font>
      <b/>
      <sz val="11"/>
      <name val="Calibri"/>
      <scheme val="minor"/>
    </font>
  </fonts>
  <fills count="14">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rgb="FFFFFFFF"/>
        <bgColor indexed="64"/>
      </patternFill>
    </fill>
    <fill>
      <patternFill patternType="solid">
        <fgColor rgb="FFD0CECE"/>
        <bgColor rgb="FF000000"/>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FFFFF"/>
        <bgColor rgb="FF000000"/>
      </patternFill>
    </fill>
    <fill>
      <patternFill patternType="solid">
        <fgColor rgb="FFD9E1F2"/>
        <bgColor rgb="FF000000"/>
      </patternFill>
    </fill>
    <fill>
      <patternFill patternType="solid">
        <fgColor rgb="FFD9D9D9"/>
        <bgColor rgb="FF000000"/>
      </patternFill>
    </fill>
    <fill>
      <patternFill patternType="solid">
        <fgColor theme="4" tint="0.79998168889431442"/>
        <bgColor rgb="FF000000"/>
      </patternFill>
    </fill>
    <fill>
      <patternFill patternType="solid">
        <fgColor theme="9" tint="0.59999389629810485"/>
        <bgColor rgb="FF000000"/>
      </patternFill>
    </fill>
    <fill>
      <patternFill patternType="solid">
        <fgColor theme="9"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medium">
        <color indexed="64"/>
      </top>
      <bottom style="thin">
        <color rgb="FF000000"/>
      </bottom>
      <diagonal/>
    </border>
    <border>
      <left/>
      <right style="thin">
        <color indexed="64"/>
      </right>
      <top style="thin">
        <color indexed="64"/>
      </top>
      <bottom/>
      <diagonal/>
    </border>
    <border>
      <left style="thin">
        <color rgb="FF000000"/>
      </left>
      <right style="thin">
        <color rgb="FF000000"/>
      </right>
      <top/>
      <bottom style="thin">
        <color rgb="FF000000"/>
      </bottom>
      <diagonal/>
    </border>
    <border>
      <left style="thin">
        <color indexed="64"/>
      </left>
      <right style="medium">
        <color rgb="FF000000"/>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rgb="FF000000"/>
      </top>
      <bottom style="medium">
        <color rgb="FF000000"/>
      </bottom>
      <diagonal/>
    </border>
    <border>
      <left/>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style="thin">
        <color rgb="FF000000"/>
      </left>
      <right style="thin">
        <color rgb="FF000000"/>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bottom style="thin">
        <color rgb="FF000000"/>
      </bottom>
      <diagonal/>
    </border>
    <border>
      <left style="medium">
        <color indexed="64"/>
      </left>
      <right style="thin">
        <color indexed="64"/>
      </right>
      <top/>
      <bottom/>
      <diagonal/>
    </border>
    <border>
      <left style="medium">
        <color rgb="FF000000"/>
      </left>
      <right style="thin">
        <color rgb="FF000000"/>
      </right>
      <top style="medium">
        <color rgb="FF000000"/>
      </top>
      <bottom style="medium">
        <color rgb="FF000000"/>
      </bottom>
      <diagonal/>
    </border>
    <border>
      <left style="medium">
        <color indexed="64"/>
      </left>
      <right style="thin">
        <color rgb="FF000000"/>
      </right>
      <top/>
      <bottom/>
      <diagonal/>
    </border>
    <border>
      <left style="medium">
        <color indexed="64"/>
      </left>
      <right style="thin">
        <color rgb="FF000000"/>
      </right>
      <top/>
      <bottom style="medium">
        <color indexed="64"/>
      </bottom>
      <diagonal/>
    </border>
    <border>
      <left style="medium">
        <color indexed="64"/>
      </left>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rgb="FF000000"/>
      </left>
      <right style="thin">
        <color rgb="FF000000"/>
      </right>
      <top/>
      <bottom style="medium">
        <color rgb="FF000000"/>
      </bottom>
      <diagonal/>
    </border>
    <border>
      <left/>
      <right style="thin">
        <color indexed="64"/>
      </right>
      <top/>
      <bottom style="medium">
        <color rgb="FF000000"/>
      </bottom>
      <diagonal/>
    </border>
    <border>
      <left/>
      <right/>
      <top/>
      <bottom style="medium">
        <color rgb="FF000000"/>
      </bottom>
      <diagonal/>
    </border>
    <border>
      <left style="thin">
        <color indexed="64"/>
      </left>
      <right style="thin">
        <color indexed="64"/>
      </right>
      <top/>
      <bottom style="medium">
        <color rgb="FF000000"/>
      </bottom>
      <diagonal/>
    </border>
    <border>
      <left style="thin">
        <color indexed="64"/>
      </left>
      <right style="medium">
        <color rgb="FF000000"/>
      </right>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rgb="FF000000"/>
      </right>
      <top style="thin">
        <color rgb="FF000000"/>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rgb="FF000000"/>
      </right>
      <top style="medium">
        <color indexed="64"/>
      </top>
      <bottom style="thin">
        <color rgb="FF000000"/>
      </bottom>
      <diagonal/>
    </border>
    <border>
      <left/>
      <right style="medium">
        <color indexed="64"/>
      </right>
      <top style="medium">
        <color indexed="64"/>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xf numFmtId="0" fontId="1" fillId="0" borderId="0"/>
    <xf numFmtId="0" fontId="4" fillId="0" borderId="0"/>
  </cellStyleXfs>
  <cellXfs count="191">
    <xf numFmtId="0" fontId="0" fillId="0" borderId="0" xfId="0"/>
    <xf numFmtId="0" fontId="2" fillId="0" borderId="0" xfId="1" applyFont="1" applyAlignment="1">
      <alignment horizontal="left" wrapText="1"/>
    </xf>
    <xf numFmtId="0" fontId="3"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right" wrapText="1"/>
    </xf>
    <xf numFmtId="0" fontId="10" fillId="0" borderId="0" xfId="1" applyFont="1" applyAlignment="1">
      <alignment horizontal="left" wrapText="1"/>
    </xf>
    <xf numFmtId="0" fontId="9" fillId="5" borderId="7" xfId="0" applyFont="1" applyFill="1" applyBorder="1"/>
    <xf numFmtId="0" fontId="12" fillId="0" borderId="7" xfId="0" applyFont="1" applyBorder="1" applyAlignment="1">
      <alignment horizontal="center" vertical="center"/>
    </xf>
    <xf numFmtId="0" fontId="9" fillId="0" borderId="7" xfId="0" applyFont="1" applyBorder="1" applyAlignment="1">
      <alignment wrapText="1"/>
    </xf>
    <xf numFmtId="0" fontId="9" fillId="0" borderId="0" xfId="0" applyFont="1"/>
    <xf numFmtId="0" fontId="12" fillId="0" borderId="0" xfId="0" applyFont="1" applyAlignment="1">
      <alignment horizontal="center" vertical="center"/>
    </xf>
    <xf numFmtId="0" fontId="9" fillId="6" borderId="7" xfId="0" applyFont="1" applyFill="1" applyBorder="1"/>
    <xf numFmtId="0" fontId="12" fillId="6" borderId="7" xfId="0" applyFont="1" applyFill="1" applyBorder="1" applyAlignment="1">
      <alignment horizontal="center" vertical="center"/>
    </xf>
    <xf numFmtId="0" fontId="9" fillId="5" borderId="7" xfId="0" applyFont="1" applyFill="1" applyBorder="1" applyAlignment="1">
      <alignment wrapText="1"/>
    </xf>
    <xf numFmtId="0" fontId="12" fillId="0" borderId="7" xfId="0" applyFont="1" applyBorder="1" applyAlignment="1">
      <alignment horizontal="center" vertical="center" wrapText="1"/>
    </xf>
    <xf numFmtId="0" fontId="9" fillId="0" borderId="0" xfId="0" applyFont="1" applyAlignment="1">
      <alignment wrapText="1"/>
    </xf>
    <xf numFmtId="0" fontId="12" fillId="0" borderId="0" xfId="0" applyFont="1" applyAlignment="1">
      <alignment horizontal="center" vertical="center" wrapText="1"/>
    </xf>
    <xf numFmtId="0" fontId="0" fillId="0" borderId="0" xfId="0" applyAlignment="1">
      <alignment wrapText="1"/>
    </xf>
    <xf numFmtId="0" fontId="15" fillId="0" borderId="0" xfId="0" applyFont="1" applyAlignment="1">
      <alignment wrapText="1"/>
    </xf>
    <xf numFmtId="0" fontId="13" fillId="0" borderId="0" xfId="0" applyFont="1" applyAlignment="1">
      <alignment horizontal="left" vertical="top" wrapText="1"/>
    </xf>
    <xf numFmtId="0" fontId="0" fillId="0" borderId="0" xfId="0" applyAlignment="1">
      <alignment vertical="top"/>
    </xf>
    <xf numFmtId="0" fontId="12" fillId="0" borderId="7" xfId="0" applyFont="1" applyBorder="1" applyAlignment="1">
      <alignment horizontal="center" vertical="top"/>
    </xf>
    <xf numFmtId="0" fontId="9" fillId="0" borderId="0" xfId="0" applyFont="1" applyAlignment="1">
      <alignment vertical="top" wrapText="1"/>
    </xf>
    <xf numFmtId="0" fontId="12" fillId="0" borderId="0" xfId="0" applyFont="1" applyAlignment="1">
      <alignment horizontal="center" vertical="top"/>
    </xf>
    <xf numFmtId="0" fontId="12" fillId="0" borderId="0" xfId="0" applyFont="1" applyAlignment="1">
      <alignment horizontal="center" vertical="top" wrapText="1"/>
    </xf>
    <xf numFmtId="0" fontId="12" fillId="6" borderId="7" xfId="0" applyFont="1" applyFill="1" applyBorder="1" applyAlignment="1">
      <alignment horizontal="center" vertical="top"/>
    </xf>
    <xf numFmtId="0" fontId="11" fillId="0" borderId="0" xfId="0" applyFont="1" applyAlignment="1">
      <alignment vertical="top" wrapText="1"/>
    </xf>
    <xf numFmtId="0" fontId="9" fillId="0" borderId="0" xfId="0" applyFont="1" applyAlignment="1">
      <alignment vertical="top"/>
    </xf>
    <xf numFmtId="0" fontId="0" fillId="0" borderId="0" xfId="0" applyAlignment="1">
      <alignment vertical="top" wrapText="1"/>
    </xf>
    <xf numFmtId="165" fontId="8" fillId="0" borderId="12" xfId="1" applyNumberFormat="1" applyFont="1" applyBorder="1" applyAlignment="1">
      <alignment horizontal="left" wrapText="1"/>
    </xf>
    <xf numFmtId="165" fontId="12" fillId="6" borderId="7" xfId="0" applyNumberFormat="1" applyFont="1" applyFill="1" applyBorder="1" applyAlignment="1">
      <alignment vertical="top" wrapText="1"/>
    </xf>
    <xf numFmtId="165" fontId="12" fillId="6" borderId="7" xfId="0" applyNumberFormat="1" applyFont="1" applyFill="1" applyBorder="1" applyAlignment="1">
      <alignment wrapText="1"/>
    </xf>
    <xf numFmtId="0" fontId="9" fillId="6" borderId="7" xfId="0" applyFont="1" applyFill="1" applyBorder="1" applyAlignment="1">
      <alignment vertical="top" wrapText="1"/>
    </xf>
    <xf numFmtId="0" fontId="9" fillId="6" borderId="7" xfId="0" applyFont="1" applyFill="1" applyBorder="1" applyAlignment="1">
      <alignment wrapText="1"/>
    </xf>
    <xf numFmtId="165" fontId="12" fillId="0" borderId="7" xfId="0" applyNumberFormat="1" applyFont="1" applyBorder="1" applyAlignment="1">
      <alignment horizontal="left" vertical="top"/>
    </xf>
    <xf numFmtId="165" fontId="12" fillId="6" borderId="7" xfId="0" applyNumberFormat="1" applyFont="1" applyFill="1" applyBorder="1" applyAlignment="1">
      <alignment horizontal="center" vertical="center"/>
    </xf>
    <xf numFmtId="0" fontId="14" fillId="7" borderId="1" xfId="0" applyFont="1" applyFill="1" applyBorder="1" applyAlignment="1">
      <alignment vertical="top"/>
    </xf>
    <xf numFmtId="0" fontId="14" fillId="7" borderId="1" xfId="0" applyFont="1" applyFill="1" applyBorder="1" applyAlignment="1">
      <alignment vertical="top" wrapText="1"/>
    </xf>
    <xf numFmtId="165" fontId="0" fillId="0" borderId="1" xfId="0" applyNumberFormat="1" applyBorder="1" applyAlignment="1">
      <alignment vertical="top"/>
    </xf>
    <xf numFmtId="0" fontId="0" fillId="0" borderId="1" xfId="0" applyBorder="1" applyAlignment="1">
      <alignment vertical="top"/>
    </xf>
    <xf numFmtId="165" fontId="0" fillId="0" borderId="5" xfId="0" applyNumberFormat="1" applyBorder="1" applyAlignment="1">
      <alignment vertical="top"/>
    </xf>
    <xf numFmtId="165" fontId="0" fillId="0" borderId="3" xfId="0" applyNumberFormat="1" applyBorder="1" applyAlignment="1">
      <alignment vertical="top"/>
    </xf>
    <xf numFmtId="0" fontId="0" fillId="0" borderId="2" xfId="0" applyBorder="1" applyAlignment="1">
      <alignment vertical="top"/>
    </xf>
    <xf numFmtId="0" fontId="6" fillId="0" borderId="0" xfId="1" applyFont="1" applyAlignment="1">
      <alignment horizontal="left" vertical="center" wrapText="1"/>
    </xf>
    <xf numFmtId="0" fontId="5" fillId="0" borderId="0" xfId="1" applyFont="1" applyAlignment="1">
      <alignment horizontal="center" vertical="center" wrapText="1"/>
    </xf>
    <xf numFmtId="0" fontId="18" fillId="0" borderId="0" xfId="1" applyFont="1" applyAlignment="1">
      <alignment horizontal="center" vertical="top" wrapText="1"/>
    </xf>
    <xf numFmtId="0" fontId="19" fillId="0" borderId="0" xfId="1" applyFont="1" applyAlignment="1">
      <alignment horizontal="center" vertical="top" wrapText="1"/>
    </xf>
    <xf numFmtId="165" fontId="0" fillId="7" borderId="1" xfId="0" applyNumberFormat="1" applyFill="1" applyBorder="1" applyAlignment="1">
      <alignment vertical="top"/>
    </xf>
    <xf numFmtId="0" fontId="20" fillId="0" borderId="0" xfId="1" applyFont="1" applyAlignment="1">
      <alignment horizontal="left" wrapText="1"/>
    </xf>
    <xf numFmtId="0" fontId="17" fillId="4" borderId="0" xfId="0" applyFont="1" applyFill="1" applyAlignment="1">
      <alignment wrapText="1"/>
    </xf>
    <xf numFmtId="0" fontId="24" fillId="0" borderId="0" xfId="1" applyFont="1" applyAlignment="1">
      <alignment horizontal="left" wrapText="1"/>
    </xf>
    <xf numFmtId="0" fontId="25" fillId="0" borderId="14" xfId="1" applyFont="1" applyBorder="1" applyAlignment="1">
      <alignment horizontal="left" vertical="top" wrapText="1"/>
    </xf>
    <xf numFmtId="0" fontId="26" fillId="0" borderId="14" xfId="1" applyFont="1" applyBorder="1" applyAlignment="1">
      <alignment horizontal="left" vertical="top" wrapText="1"/>
    </xf>
    <xf numFmtId="0" fontId="25" fillId="0" borderId="14" xfId="1" applyFont="1" applyBorder="1" applyAlignment="1">
      <alignment horizontal="left" wrapText="1"/>
    </xf>
    <xf numFmtId="0" fontId="26" fillId="0" borderId="14" xfId="1" applyFont="1" applyBorder="1" applyAlignment="1">
      <alignment horizontal="left" wrapText="1"/>
    </xf>
    <xf numFmtId="0" fontId="26" fillId="8" borderId="28" xfId="0" applyFont="1" applyFill="1" applyBorder="1" applyAlignment="1">
      <alignment horizontal="left" vertical="top" wrapText="1"/>
    </xf>
    <xf numFmtId="0" fontId="12" fillId="0" borderId="4" xfId="0" applyFont="1" applyBorder="1" applyAlignment="1">
      <alignment horizontal="right" wrapText="1"/>
    </xf>
    <xf numFmtId="0" fontId="12" fillId="0" borderId="1" xfId="0" applyFont="1" applyBorder="1" applyAlignment="1">
      <alignment vertical="center" wrapText="1"/>
    </xf>
    <xf numFmtId="0" fontId="25" fillId="0" borderId="1" xfId="0" applyFont="1" applyBorder="1" applyAlignment="1">
      <alignment horizontal="left" wrapText="1"/>
    </xf>
    <xf numFmtId="0" fontId="25" fillId="0" borderId="15" xfId="0" applyFont="1" applyBorder="1" applyAlignment="1">
      <alignment horizontal="left" wrapText="1"/>
    </xf>
    <xf numFmtId="0" fontId="26" fillId="8" borderId="29" xfId="0" applyFont="1" applyFill="1" applyBorder="1" applyAlignment="1">
      <alignment horizontal="left" vertical="top" wrapText="1"/>
    </xf>
    <xf numFmtId="0" fontId="26" fillId="9" borderId="14" xfId="0" applyFont="1" applyFill="1" applyBorder="1" applyAlignment="1">
      <alignment horizontal="left" vertical="top" wrapText="1"/>
    </xf>
    <xf numFmtId="0" fontId="25" fillId="9" borderId="1" xfId="0" applyFont="1" applyFill="1" applyBorder="1" applyAlignment="1">
      <alignment horizontal="right" wrapText="1"/>
    </xf>
    <xf numFmtId="0" fontId="25" fillId="9" borderId="1" xfId="0" applyFont="1" applyFill="1" applyBorder="1" applyAlignment="1">
      <alignment horizontal="left" wrapText="1"/>
    </xf>
    <xf numFmtId="0" fontId="25" fillId="9" borderId="15" xfId="0" applyFont="1" applyFill="1" applyBorder="1" applyAlignment="1">
      <alignment horizontal="left" wrapText="1"/>
    </xf>
    <xf numFmtId="0" fontId="25" fillId="0" borderId="14" xfId="0" applyFont="1" applyBorder="1" applyAlignment="1">
      <alignment horizontal="left" vertical="top" wrapText="1"/>
    </xf>
    <xf numFmtId="0" fontId="25" fillId="0" borderId="29" xfId="0" applyFont="1" applyBorder="1" applyAlignment="1">
      <alignment horizontal="left" wrapText="1"/>
    </xf>
    <xf numFmtId="0" fontId="9" fillId="9" borderId="30" xfId="0" applyFont="1" applyFill="1" applyBorder="1" applyAlignment="1">
      <alignment horizontal="left" vertical="top" wrapText="1"/>
    </xf>
    <xf numFmtId="0" fontId="25" fillId="9" borderId="5" xfId="0" applyFont="1" applyFill="1" applyBorder="1" applyAlignment="1">
      <alignment horizontal="right" wrapText="1"/>
    </xf>
    <xf numFmtId="0" fontId="25" fillId="9" borderId="5" xfId="0" applyFont="1" applyFill="1" applyBorder="1" applyAlignment="1">
      <alignment horizontal="left" wrapText="1"/>
    </xf>
    <xf numFmtId="0" fontId="25" fillId="9" borderId="16" xfId="0" applyFont="1" applyFill="1" applyBorder="1" applyAlignment="1">
      <alignment horizontal="left" wrapText="1"/>
    </xf>
    <xf numFmtId="0" fontId="9" fillId="8" borderId="28" xfId="0" applyFont="1" applyFill="1" applyBorder="1" applyAlignment="1">
      <alignment horizontal="left" vertical="top" wrapText="1"/>
    </xf>
    <xf numFmtId="0" fontId="25" fillId="8" borderId="7" xfId="0" applyFont="1" applyFill="1" applyBorder="1" applyAlignment="1">
      <alignment horizontal="right" wrapText="1"/>
    </xf>
    <xf numFmtId="0" fontId="25" fillId="8" borderId="10" xfId="0" applyFont="1" applyFill="1" applyBorder="1" applyAlignment="1">
      <alignment horizontal="left" wrapText="1"/>
    </xf>
    <xf numFmtId="0" fontId="25" fillId="8" borderId="5" xfId="0" applyFont="1" applyFill="1" applyBorder="1" applyAlignment="1">
      <alignment horizontal="left" wrapText="1"/>
    </xf>
    <xf numFmtId="0" fontId="25" fillId="0" borderId="6" xfId="0" applyFont="1" applyBorder="1" applyAlignment="1">
      <alignment horizontal="right" wrapText="1"/>
    </xf>
    <xf numFmtId="0" fontId="9" fillId="9" borderId="31" xfId="0" applyFont="1" applyFill="1" applyBorder="1" applyAlignment="1">
      <alignment horizontal="left" vertical="top" wrapText="1"/>
    </xf>
    <xf numFmtId="0" fontId="25" fillId="9" borderId="17" xfId="0" applyFont="1" applyFill="1" applyBorder="1" applyAlignment="1">
      <alignment horizontal="right" wrapText="1"/>
    </xf>
    <xf numFmtId="0" fontId="27" fillId="10" borderId="18" xfId="0" applyFont="1" applyFill="1" applyBorder="1" applyAlignment="1">
      <alignment wrapText="1"/>
    </xf>
    <xf numFmtId="0" fontId="25" fillId="10" borderId="19" xfId="0" applyFont="1" applyFill="1" applyBorder="1" applyAlignment="1">
      <alignment horizontal="left" wrapText="1"/>
    </xf>
    <xf numFmtId="0" fontId="25" fillId="10" borderId="20" xfId="0" applyFont="1" applyFill="1" applyBorder="1" applyAlignment="1">
      <alignment wrapText="1"/>
    </xf>
    <xf numFmtId="0" fontId="25" fillId="0" borderId="32" xfId="0" applyFont="1" applyBorder="1" applyAlignment="1">
      <alignment horizontal="left" vertical="top" wrapText="1"/>
    </xf>
    <xf numFmtId="0" fontId="25" fillId="0" borderId="23" xfId="0" applyFont="1" applyBorder="1" applyAlignment="1">
      <alignment horizontal="right" wrapText="1"/>
    </xf>
    <xf numFmtId="0" fontId="25" fillId="0" borderId="24" xfId="0" applyFont="1" applyBorder="1" applyAlignment="1">
      <alignment horizontal="left" wrapText="1"/>
    </xf>
    <xf numFmtId="0" fontId="25" fillId="0" borderId="25" xfId="0" applyFont="1" applyBorder="1" applyAlignment="1">
      <alignment horizontal="left" wrapText="1"/>
    </xf>
    <xf numFmtId="0" fontId="26" fillId="9" borderId="33" xfId="0" applyFont="1" applyFill="1" applyBorder="1" applyAlignment="1">
      <alignment horizontal="left" vertical="top" wrapText="1"/>
    </xf>
    <xf numFmtId="0" fontId="25" fillId="9" borderId="21" xfId="0" applyFont="1" applyFill="1" applyBorder="1" applyAlignment="1">
      <alignment horizontal="right" wrapText="1"/>
    </xf>
    <xf numFmtId="0" fontId="25" fillId="9" borderId="21" xfId="0" applyFont="1" applyFill="1" applyBorder="1" applyAlignment="1">
      <alignment horizontal="left" wrapText="1"/>
    </xf>
    <xf numFmtId="0" fontId="25" fillId="9" borderId="22" xfId="0" applyFont="1" applyFill="1" applyBorder="1" applyAlignment="1">
      <alignment horizontal="left" wrapText="1"/>
    </xf>
    <xf numFmtId="0" fontId="26" fillId="0" borderId="0" xfId="1" applyFont="1" applyAlignment="1">
      <alignment horizontal="left" wrapText="1"/>
    </xf>
    <xf numFmtId="0" fontId="25" fillId="0" borderId="0" xfId="1" applyFont="1" applyAlignment="1">
      <alignment horizontal="left" wrapText="1"/>
    </xf>
    <xf numFmtId="0" fontId="25" fillId="0" borderId="0" xfId="1" applyFont="1" applyAlignment="1">
      <alignment horizontal="right" wrapText="1"/>
    </xf>
    <xf numFmtId="0" fontId="25" fillId="0" borderId="0" xfId="1" applyFont="1" applyAlignment="1">
      <alignment vertical="top" wrapText="1"/>
    </xf>
    <xf numFmtId="0" fontId="22" fillId="0" borderId="0" xfId="1" applyFont="1" applyAlignment="1">
      <alignment horizontal="left" wrapText="1"/>
    </xf>
    <xf numFmtId="0" fontId="21" fillId="0" borderId="0" xfId="0" applyFont="1" applyAlignment="1">
      <alignment horizontal="left" wrapText="1"/>
    </xf>
    <xf numFmtId="0" fontId="25" fillId="0" borderId="0" xfId="0" applyFont="1" applyAlignment="1">
      <alignment horizontal="left" wrapText="1"/>
    </xf>
    <xf numFmtId="0" fontId="25" fillId="0" borderId="1" xfId="1" applyFont="1" applyBorder="1" applyAlignment="1">
      <alignment horizontal="right" wrapText="1"/>
    </xf>
    <xf numFmtId="0" fontId="25" fillId="0" borderId="1" xfId="1" applyFont="1" applyBorder="1" applyAlignment="1">
      <alignment horizontal="left" wrapText="1"/>
    </xf>
    <xf numFmtId="164" fontId="25" fillId="0" borderId="1" xfId="1" applyNumberFormat="1" applyFont="1" applyBorder="1" applyAlignment="1">
      <alignment horizontal="left" wrapText="1"/>
    </xf>
    <xf numFmtId="165" fontId="25" fillId="0" borderId="15" xfId="1" applyNumberFormat="1" applyFont="1" applyBorder="1" applyAlignment="1">
      <alignment horizontal="left" wrapText="1"/>
    </xf>
    <xf numFmtId="0" fontId="25" fillId="0" borderId="4" xfId="1" applyFont="1" applyBorder="1" applyAlignment="1">
      <alignment horizontal="right" wrapText="1"/>
    </xf>
    <xf numFmtId="164" fontId="25" fillId="0" borderId="15" xfId="1" applyNumberFormat="1" applyFont="1" applyBorder="1" applyAlignment="1">
      <alignment horizontal="left" wrapText="1"/>
    </xf>
    <xf numFmtId="0" fontId="23" fillId="0" borderId="1" xfId="0" applyFont="1" applyBorder="1" applyAlignment="1">
      <alignment vertical="center" wrapText="1"/>
    </xf>
    <xf numFmtId="0" fontId="25" fillId="0" borderId="7" xfId="1" applyFont="1" applyBorder="1" applyAlignment="1">
      <alignment horizontal="right" wrapText="1"/>
    </xf>
    <xf numFmtId="0" fontId="25" fillId="0" borderId="4" xfId="1" applyFont="1" applyBorder="1" applyAlignment="1">
      <alignment horizontal="left" wrapText="1"/>
    </xf>
    <xf numFmtId="0" fontId="23" fillId="0" borderId="4" xfId="0" applyFont="1" applyBorder="1" applyAlignment="1">
      <alignment horizontal="right" wrapText="1"/>
    </xf>
    <xf numFmtId="0" fontId="26" fillId="2" borderId="34" xfId="1" applyFont="1" applyFill="1" applyBorder="1" applyAlignment="1">
      <alignment vertical="top" wrapText="1"/>
    </xf>
    <xf numFmtId="0" fontId="26" fillId="2" borderId="35" xfId="1" applyFont="1" applyFill="1" applyBorder="1" applyAlignment="1">
      <alignment horizontal="center" vertical="top" wrapText="1"/>
    </xf>
    <xf numFmtId="0" fontId="9" fillId="2" borderId="35" xfId="1" applyFont="1" applyFill="1" applyBorder="1" applyAlignment="1">
      <alignment horizontal="center" vertical="top" wrapText="1"/>
    </xf>
    <xf numFmtId="0" fontId="26" fillId="2" borderId="36" xfId="1" applyFont="1" applyFill="1" applyBorder="1" applyAlignment="1">
      <alignment horizontal="center" vertical="top" wrapText="1"/>
    </xf>
    <xf numFmtId="0" fontId="9" fillId="9" borderId="37" xfId="0" applyFont="1" applyFill="1" applyBorder="1" applyAlignment="1">
      <alignment horizontal="left" vertical="top" wrapText="1"/>
    </xf>
    <xf numFmtId="0" fontId="25" fillId="9" borderId="38" xfId="0" applyFont="1" applyFill="1" applyBorder="1" applyAlignment="1">
      <alignment horizontal="right" wrapText="1"/>
    </xf>
    <xf numFmtId="0" fontId="27" fillId="10" borderId="39" xfId="0" applyFont="1" applyFill="1" applyBorder="1" applyAlignment="1">
      <alignment wrapText="1"/>
    </xf>
    <xf numFmtId="0" fontId="25" fillId="10" borderId="40" xfId="0" applyFont="1" applyFill="1" applyBorder="1" applyAlignment="1">
      <alignment horizontal="left" wrapText="1"/>
    </xf>
    <xf numFmtId="0" fontId="25" fillId="10" borderId="41" xfId="0" applyFont="1" applyFill="1" applyBorder="1" applyAlignment="1">
      <alignment wrapText="1"/>
    </xf>
    <xf numFmtId="0" fontId="26" fillId="9" borderId="42" xfId="0" applyFont="1" applyFill="1" applyBorder="1" applyAlignment="1">
      <alignment horizontal="left" vertical="top" wrapText="1"/>
    </xf>
    <xf numFmtId="0" fontId="25" fillId="9" borderId="43" xfId="0" applyFont="1" applyFill="1" applyBorder="1" applyAlignment="1">
      <alignment horizontal="right" wrapText="1"/>
    </xf>
    <xf numFmtId="0" fontId="25" fillId="9" borderId="43" xfId="0" applyFont="1" applyFill="1" applyBorder="1" applyAlignment="1">
      <alignment horizontal="left" wrapText="1"/>
    </xf>
    <xf numFmtId="0" fontId="25" fillId="9" borderId="44" xfId="0" applyFont="1" applyFill="1" applyBorder="1" applyAlignment="1">
      <alignment horizontal="left" wrapText="1"/>
    </xf>
    <xf numFmtId="0" fontId="25" fillId="9" borderId="15" xfId="0" applyFont="1" applyFill="1" applyBorder="1" applyAlignment="1">
      <alignment horizontal="right" wrapText="1"/>
    </xf>
    <xf numFmtId="0" fontId="25" fillId="0" borderId="45" xfId="1" applyFont="1" applyBorder="1" applyAlignment="1">
      <alignment horizontal="left" wrapText="1"/>
    </xf>
    <xf numFmtId="0" fontId="25" fillId="0" borderId="46" xfId="0" applyFont="1" applyBorder="1" applyAlignment="1">
      <alignment horizontal="left" vertical="top" wrapText="1"/>
    </xf>
    <xf numFmtId="0" fontId="25" fillId="0" borderId="47" xfId="0" applyFont="1" applyBorder="1" applyAlignment="1">
      <alignment horizontal="right" wrapText="1"/>
    </xf>
    <xf numFmtId="0" fontId="25" fillId="0" borderId="48" xfId="0" applyFont="1" applyBorder="1" applyAlignment="1">
      <alignment horizontal="left" wrapText="1"/>
    </xf>
    <xf numFmtId="0" fontId="25" fillId="0" borderId="49" xfId="0" applyFont="1" applyBorder="1" applyAlignment="1">
      <alignment horizontal="left" wrapText="1"/>
    </xf>
    <xf numFmtId="0" fontId="26" fillId="0" borderId="14" xfId="0" applyFont="1" applyBorder="1" applyAlignment="1">
      <alignment horizontal="left" vertical="top" wrapText="1"/>
    </xf>
    <xf numFmtId="0" fontId="25" fillId="0" borderId="14" xfId="2" applyFont="1" applyBorder="1" applyAlignment="1">
      <alignment vertical="top" wrapText="1"/>
    </xf>
    <xf numFmtId="0" fontId="30" fillId="0" borderId="0" xfId="0" applyFont="1" applyAlignment="1">
      <alignment vertical="top"/>
    </xf>
    <xf numFmtId="0" fontId="12" fillId="0" borderId="7" xfId="0" applyFont="1" applyBorder="1" applyAlignment="1">
      <alignment wrapText="1"/>
    </xf>
    <xf numFmtId="0" fontId="9" fillId="0" borderId="8" xfId="0" applyFont="1" applyBorder="1" applyAlignment="1">
      <alignment wrapText="1"/>
    </xf>
    <xf numFmtId="0" fontId="16" fillId="0" borderId="7" xfId="0" applyFont="1" applyBorder="1" applyAlignment="1">
      <alignment wrapText="1"/>
    </xf>
    <xf numFmtId="0" fontId="9" fillId="0" borderId="1" xfId="0" applyFont="1" applyBorder="1" applyAlignment="1">
      <alignment wrapText="1"/>
    </xf>
    <xf numFmtId="0" fontId="9" fillId="11" borderId="7" xfId="0" applyFont="1" applyFill="1" applyBorder="1" applyAlignment="1">
      <alignment wrapText="1"/>
    </xf>
    <xf numFmtId="0" fontId="9" fillId="11" borderId="7" xfId="0" applyFont="1" applyFill="1" applyBorder="1"/>
    <xf numFmtId="0" fontId="9" fillId="7" borderId="7" xfId="0" applyFont="1" applyFill="1" applyBorder="1" applyAlignment="1">
      <alignment wrapText="1"/>
    </xf>
    <xf numFmtId="165" fontId="12" fillId="7" borderId="7" xfId="0" applyNumberFormat="1" applyFont="1" applyFill="1" applyBorder="1" applyAlignment="1">
      <alignment horizontal="left" vertical="top"/>
    </xf>
    <xf numFmtId="0" fontId="9" fillId="7" borderId="8" xfId="0" applyFont="1" applyFill="1" applyBorder="1" applyAlignment="1">
      <alignment wrapText="1"/>
    </xf>
    <xf numFmtId="165" fontId="12" fillId="7" borderId="8" xfId="0" applyNumberFormat="1" applyFont="1" applyFill="1" applyBorder="1" applyAlignment="1">
      <alignment horizontal="left" vertical="top"/>
    </xf>
    <xf numFmtId="0" fontId="12" fillId="0" borderId="8" xfId="0" applyFont="1" applyBorder="1" applyAlignment="1">
      <alignment wrapText="1"/>
    </xf>
    <xf numFmtId="0" fontId="12" fillId="7" borderId="7" xfId="0" applyFont="1" applyFill="1" applyBorder="1" applyAlignment="1">
      <alignment horizontal="center" vertical="center"/>
    </xf>
    <xf numFmtId="165" fontId="8" fillId="7" borderId="12" xfId="1" applyNumberFormat="1" applyFont="1" applyFill="1" applyBorder="1" applyAlignment="1">
      <alignment horizontal="left" wrapText="1"/>
    </xf>
    <xf numFmtId="0" fontId="15" fillId="7" borderId="0" xfId="1" applyFont="1" applyFill="1" applyAlignment="1">
      <alignment horizontal="left" wrapText="1"/>
    </xf>
    <xf numFmtId="0" fontId="25" fillId="0" borderId="1" xfId="0" applyFont="1" applyBorder="1" applyAlignment="1">
      <alignment horizontal="right" wrapText="1"/>
    </xf>
    <xf numFmtId="0" fontId="12" fillId="0" borderId="8" xfId="0" applyFont="1" applyBorder="1" applyAlignment="1">
      <alignment horizontal="center" vertical="top"/>
    </xf>
    <xf numFmtId="0" fontId="9" fillId="11" borderId="42" xfId="0" applyFont="1" applyFill="1" applyBorder="1" applyAlignment="1">
      <alignment vertical="top" wrapText="1"/>
    </xf>
    <xf numFmtId="0" fontId="9" fillId="11" borderId="50" xfId="0" applyFont="1" applyFill="1" applyBorder="1" applyAlignment="1">
      <alignment vertical="top"/>
    </xf>
    <xf numFmtId="0" fontId="9" fillId="11" borderId="9" xfId="0" applyFont="1" applyFill="1" applyBorder="1" applyAlignment="1">
      <alignment vertical="top"/>
    </xf>
    <xf numFmtId="0" fontId="9" fillId="11" borderId="51" xfId="0" applyFont="1" applyFill="1" applyBorder="1" applyAlignment="1">
      <alignment vertical="top"/>
    </xf>
    <xf numFmtId="165" fontId="8" fillId="0" borderId="15" xfId="1" applyNumberFormat="1" applyFont="1" applyBorder="1" applyAlignment="1">
      <alignment horizontal="left" wrapText="1"/>
    </xf>
    <xf numFmtId="0" fontId="9" fillId="11" borderId="52" xfId="0" applyFont="1" applyFill="1" applyBorder="1" applyAlignment="1">
      <alignment vertical="top" wrapText="1"/>
    </xf>
    <xf numFmtId="0" fontId="9" fillId="11" borderId="53" xfId="0" applyFont="1" applyFill="1" applyBorder="1" applyAlignment="1">
      <alignment vertical="top"/>
    </xf>
    <xf numFmtId="0" fontId="9" fillId="11" borderId="54" xfId="0" applyFont="1" applyFill="1" applyBorder="1" applyAlignment="1">
      <alignment vertical="top"/>
    </xf>
    <xf numFmtId="0" fontId="12" fillId="0" borderId="11" xfId="0" applyFont="1" applyBorder="1" applyAlignment="1">
      <alignment horizontal="center" vertical="top" wrapText="1"/>
    </xf>
    <xf numFmtId="0" fontId="12" fillId="0" borderId="11" xfId="0" applyFont="1" applyBorder="1" applyAlignment="1">
      <alignment horizontal="center" vertical="top"/>
    </xf>
    <xf numFmtId="0" fontId="9" fillId="7" borderId="42" xfId="0" applyFont="1" applyFill="1" applyBorder="1" applyAlignment="1">
      <alignment vertical="top" wrapText="1"/>
    </xf>
    <xf numFmtId="0" fontId="12" fillId="7" borderId="43" xfId="0" applyFont="1" applyFill="1" applyBorder="1" applyAlignment="1">
      <alignment horizontal="center" vertical="top"/>
    </xf>
    <xf numFmtId="165" fontId="8" fillId="7" borderId="44" xfId="1" applyNumberFormat="1" applyFont="1" applyFill="1" applyBorder="1" applyAlignment="1">
      <alignment horizontal="left" wrapText="1"/>
    </xf>
    <xf numFmtId="165" fontId="8" fillId="0" borderId="16" xfId="1" applyNumberFormat="1" applyFont="1" applyBorder="1" applyAlignment="1">
      <alignment horizontal="left" wrapText="1"/>
    </xf>
    <xf numFmtId="0" fontId="9" fillId="0" borderId="33" xfId="0" applyFont="1" applyBorder="1" applyAlignment="1">
      <alignment vertical="top" wrapText="1"/>
    </xf>
    <xf numFmtId="0" fontId="12" fillId="0" borderId="21" xfId="0" applyFont="1" applyBorder="1" applyAlignment="1">
      <alignment horizontal="center" vertical="top"/>
    </xf>
    <xf numFmtId="165" fontId="8" fillId="0" borderId="22" xfId="1" applyNumberFormat="1" applyFont="1" applyBorder="1" applyAlignment="1">
      <alignment horizontal="left" wrapText="1"/>
    </xf>
    <xf numFmtId="0" fontId="12" fillId="0" borderId="1" xfId="0" applyFont="1" applyBorder="1" applyAlignment="1">
      <alignment vertical="top"/>
    </xf>
    <xf numFmtId="0" fontId="25" fillId="0" borderId="55" xfId="2" applyFont="1" applyBorder="1" applyAlignment="1">
      <alignment vertical="top" wrapText="1"/>
    </xf>
    <xf numFmtId="0" fontId="25" fillId="0" borderId="56" xfId="2" applyFont="1" applyBorder="1" applyAlignment="1">
      <alignment vertical="top" wrapText="1"/>
    </xf>
    <xf numFmtId="0" fontId="12" fillId="0" borderId="48" xfId="0" applyFont="1" applyBorder="1" applyAlignment="1">
      <alignment vertical="top"/>
    </xf>
    <xf numFmtId="165" fontId="8" fillId="0" borderId="49" xfId="1" applyNumberFormat="1" applyFont="1" applyBorder="1" applyAlignment="1">
      <alignment wrapText="1"/>
    </xf>
    <xf numFmtId="0" fontId="31" fillId="11" borderId="7" xfId="0" applyFont="1" applyFill="1" applyBorder="1" applyAlignment="1">
      <alignment wrapText="1"/>
    </xf>
    <xf numFmtId="0" fontId="25" fillId="0" borderId="2" xfId="0" applyFont="1" applyBorder="1" applyAlignment="1">
      <alignment vertical="top" wrapText="1"/>
    </xf>
    <xf numFmtId="165" fontId="25" fillId="0" borderId="5" xfId="0" applyNumberFormat="1" applyFont="1" applyBorder="1" applyAlignment="1">
      <alignment vertical="top"/>
    </xf>
    <xf numFmtId="0" fontId="26" fillId="12" borderId="42" xfId="0" applyFont="1" applyFill="1" applyBorder="1" applyAlignment="1">
      <alignment horizontal="left" vertical="top" wrapText="1"/>
    </xf>
    <xf numFmtId="0" fontId="25" fillId="12" borderId="43" xfId="0" applyFont="1" applyFill="1" applyBorder="1" applyAlignment="1">
      <alignment horizontal="right" wrapText="1"/>
    </xf>
    <xf numFmtId="0" fontId="25" fillId="12" borderId="43" xfId="0" applyFont="1" applyFill="1" applyBorder="1" applyAlignment="1">
      <alignment horizontal="left" wrapText="1"/>
    </xf>
    <xf numFmtId="0" fontId="25" fillId="12" borderId="44" xfId="0" applyFont="1" applyFill="1" applyBorder="1" applyAlignment="1">
      <alignment horizontal="left" wrapText="1"/>
    </xf>
    <xf numFmtId="0" fontId="26" fillId="13" borderId="14" xfId="1" applyFont="1" applyFill="1" applyBorder="1" applyAlignment="1">
      <alignment horizontal="left" wrapText="1"/>
    </xf>
    <xf numFmtId="0" fontId="25" fillId="13" borderId="7" xfId="1" applyFont="1" applyFill="1" applyBorder="1" applyAlignment="1">
      <alignment horizontal="right" wrapText="1"/>
    </xf>
    <xf numFmtId="0" fontId="25" fillId="13" borderId="4" xfId="1" applyFont="1" applyFill="1" applyBorder="1" applyAlignment="1">
      <alignment horizontal="left" wrapText="1"/>
    </xf>
    <xf numFmtId="164" fontId="25" fillId="13" borderId="1" xfId="1" applyNumberFormat="1" applyFont="1" applyFill="1" applyBorder="1" applyAlignment="1">
      <alignment horizontal="left" wrapText="1"/>
    </xf>
    <xf numFmtId="165" fontId="25" fillId="13" borderId="15" xfId="1" applyNumberFormat="1" applyFont="1" applyFill="1" applyBorder="1" applyAlignment="1">
      <alignment horizontal="left" wrapText="1"/>
    </xf>
    <xf numFmtId="0" fontId="12" fillId="0" borderId="8" xfId="0" applyFont="1" applyBorder="1" applyAlignment="1">
      <alignment horizontal="left" vertical="top"/>
    </xf>
    <xf numFmtId="0" fontId="12" fillId="0" borderId="8" xfId="0" applyFont="1" applyBorder="1" applyAlignment="1">
      <alignment horizontal="left" vertical="top" wrapText="1"/>
    </xf>
    <xf numFmtId="0" fontId="26" fillId="9" borderId="1" xfId="0" applyFont="1" applyFill="1" applyBorder="1" applyAlignment="1">
      <alignment horizontal="left" vertical="top" wrapText="1"/>
    </xf>
    <xf numFmtId="0" fontId="26" fillId="9" borderId="1" xfId="0" applyFont="1" applyFill="1" applyBorder="1" applyAlignment="1">
      <alignment horizontal="left" wrapText="1"/>
    </xf>
    <xf numFmtId="0" fontId="32" fillId="9" borderId="14" xfId="0" applyFont="1" applyFill="1" applyBorder="1" applyAlignment="1">
      <alignment horizontal="left" vertical="top" wrapText="1"/>
    </xf>
    <xf numFmtId="0" fontId="7" fillId="3" borderId="0" xfId="1" applyFont="1" applyFill="1" applyAlignment="1">
      <alignment horizontal="center" vertical="center"/>
    </xf>
    <xf numFmtId="0" fontId="18" fillId="0" borderId="0" xfId="1" applyFont="1" applyAlignment="1">
      <alignment horizontal="center" vertical="top" wrapText="1"/>
    </xf>
    <xf numFmtId="0" fontId="19" fillId="0" borderId="0" xfId="1" applyFont="1" applyAlignment="1">
      <alignment horizontal="center" vertical="top" wrapText="1"/>
    </xf>
    <xf numFmtId="0" fontId="6" fillId="7" borderId="13" xfId="1" applyFont="1" applyFill="1" applyBorder="1" applyAlignment="1">
      <alignment horizontal="left" vertical="center" wrapText="1"/>
    </xf>
    <xf numFmtId="0" fontId="6" fillId="7" borderId="26" xfId="1" applyFont="1" applyFill="1" applyBorder="1" applyAlignment="1">
      <alignment horizontal="left" vertical="center" wrapText="1"/>
    </xf>
    <xf numFmtId="0" fontId="6" fillId="7" borderId="27" xfId="1" applyFont="1" applyFill="1" applyBorder="1" applyAlignment="1">
      <alignment horizontal="left" vertical="center" wrapText="1"/>
    </xf>
    <xf numFmtId="0" fontId="26" fillId="0" borderId="0" xfId="1" applyFont="1" applyAlignment="1">
      <alignment horizontal="left" wrapText="1"/>
    </xf>
    <xf numFmtId="0" fontId="13" fillId="0" borderId="0" xfId="0" applyFont="1" applyAlignment="1">
      <alignment horizontal="left" vertical="top" wrapText="1"/>
    </xf>
  </cellXfs>
  <cellStyles count="3">
    <cellStyle name="Normal" xfId="0" builtinId="0"/>
    <cellStyle name="Normal 2" xfId="1" xr:uid="{A5E7821F-FE46-4DD8-A9F0-74DE4E31C1EA}"/>
    <cellStyle name="Normal_PN421 DJ Summary" xfId="2" xr:uid="{765FE586-C0C5-4798-94A4-E5530C84F008}"/>
  </cellStyles>
  <dxfs count="6">
    <dxf>
      <font>
        <b/>
        <i val="0"/>
        <condense val="0"/>
        <extend val="0"/>
        <color indexed="9"/>
      </font>
      <fill>
        <patternFill>
          <bgColor indexed="10"/>
        </patternFill>
      </fill>
    </dxf>
    <dxf>
      <font>
        <condense val="0"/>
        <extend val="0"/>
        <color indexed="10"/>
      </font>
    </dxf>
    <dxf>
      <font>
        <b/>
        <i val="0"/>
        <condense val="0"/>
        <extend val="0"/>
        <color indexed="9"/>
      </font>
      <fill>
        <patternFill>
          <bgColor indexed="10"/>
        </patternFill>
      </fill>
    </dxf>
    <dxf>
      <font>
        <condense val="0"/>
        <extend val="0"/>
        <color indexed="10"/>
      </font>
    </dxf>
    <dxf>
      <font>
        <b/>
        <i val="0"/>
        <condense val="0"/>
        <extend val="0"/>
        <color indexed="9"/>
      </font>
      <fill>
        <patternFill>
          <bgColor indexed="10"/>
        </patternFill>
      </fill>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C889D-E0A5-4732-814A-945A8DDED4F5}">
  <dimension ref="A1:I19"/>
  <sheetViews>
    <sheetView tabSelected="1" zoomScaleNormal="100" workbookViewId="0">
      <selection activeCell="E18" sqref="E18"/>
    </sheetView>
  </sheetViews>
  <sheetFormatPr defaultColWidth="8.85546875" defaultRowHeight="15"/>
  <cols>
    <col min="2" max="2" width="45.140625" customWidth="1"/>
    <col min="3" max="3" width="15.28515625" customWidth="1"/>
    <col min="4" max="4" width="4.42578125" customWidth="1"/>
    <col min="5" max="5" width="36.42578125" customWidth="1"/>
    <col min="6" max="6" width="15.42578125" customWidth="1"/>
    <col min="7" max="7" width="19" customWidth="1"/>
  </cols>
  <sheetData>
    <row r="1" spans="1:9" ht="35.1">
      <c r="A1" s="1"/>
      <c r="B1" s="183" t="s">
        <v>0</v>
      </c>
      <c r="C1" s="183"/>
      <c r="D1" s="183"/>
      <c r="E1" s="183"/>
      <c r="F1" s="183"/>
      <c r="G1" s="1"/>
      <c r="H1" s="1"/>
      <c r="I1" s="1"/>
    </row>
    <row r="2" spans="1:9" ht="24.95">
      <c r="A2" s="1"/>
      <c r="B2" s="184" t="s">
        <v>1</v>
      </c>
      <c r="C2" s="185"/>
      <c r="D2" s="185"/>
      <c r="E2" s="185"/>
      <c r="F2" s="185"/>
      <c r="G2" s="1"/>
      <c r="H2" s="1"/>
      <c r="I2" s="1"/>
    </row>
    <row r="3" spans="1:9" ht="24.95">
      <c r="A3" s="1"/>
      <c r="B3" s="45"/>
      <c r="C3" s="46"/>
      <c r="D3" s="46"/>
      <c r="E3" s="46"/>
      <c r="F3" s="46"/>
      <c r="G3" s="1"/>
      <c r="H3" s="1"/>
      <c r="I3" s="1"/>
    </row>
    <row r="4" spans="1:9" ht="26.25" customHeight="1">
      <c r="A4" s="2"/>
      <c r="B4" s="186" t="s">
        <v>2</v>
      </c>
      <c r="C4" s="187"/>
      <c r="D4" s="187"/>
      <c r="E4" s="187"/>
      <c r="F4" s="188"/>
      <c r="G4" s="2"/>
      <c r="H4" s="2"/>
      <c r="I4" s="2"/>
    </row>
    <row r="5" spans="1:9">
      <c r="A5" s="2"/>
      <c r="B5" s="43"/>
      <c r="C5" s="44"/>
      <c r="D5" s="44"/>
      <c r="E5" s="44"/>
      <c r="F5" s="44"/>
      <c r="G5" s="2"/>
      <c r="H5" s="2"/>
      <c r="I5" s="2"/>
    </row>
    <row r="6" spans="1:9" ht="32.1">
      <c r="A6" s="20"/>
      <c r="B6" s="36" t="s">
        <v>3</v>
      </c>
      <c r="C6" s="37"/>
      <c r="D6" s="20"/>
      <c r="E6" s="37" t="s">
        <v>4</v>
      </c>
      <c r="F6" s="47"/>
      <c r="G6" s="20"/>
      <c r="H6" s="20"/>
      <c r="I6" s="20"/>
    </row>
    <row r="7" spans="1:9">
      <c r="A7" s="20"/>
      <c r="B7" s="39" t="s">
        <v>5</v>
      </c>
      <c r="C7" s="40">
        <f>'2 - Event Production Costs'!E123</f>
        <v>0</v>
      </c>
      <c r="D7" s="20"/>
      <c r="E7" s="39" t="s">
        <v>6</v>
      </c>
      <c r="F7" s="41">
        <f>'5 - Commercial'!E10</f>
        <v>0</v>
      </c>
      <c r="G7" s="20"/>
      <c r="H7" s="20"/>
      <c r="I7" s="20"/>
    </row>
    <row r="8" spans="1:9">
      <c r="A8" s="20"/>
      <c r="B8" s="42" t="s">
        <v>7</v>
      </c>
      <c r="C8" s="40">
        <f>'3 - Project Staffing costs '!E32</f>
        <v>0</v>
      </c>
      <c r="D8" s="20"/>
      <c r="E8" s="39" t="s">
        <v>8</v>
      </c>
      <c r="F8" s="41"/>
      <c r="G8" s="28"/>
      <c r="H8" s="20"/>
      <c r="I8" s="20"/>
    </row>
    <row r="9" spans="1:9" ht="32.1">
      <c r="A9" s="20"/>
      <c r="B9" s="167" t="s">
        <v>9</v>
      </c>
      <c r="C9" s="168">
        <f>'4 - Crowd Management Staffing'!E31</f>
        <v>0</v>
      </c>
      <c r="D9" s="20"/>
      <c r="E9" s="39" t="s">
        <v>10</v>
      </c>
      <c r="F9" s="41"/>
      <c r="G9" s="28"/>
      <c r="H9" s="20"/>
      <c r="I9" s="20"/>
    </row>
    <row r="10" spans="1:9">
      <c r="A10" s="20"/>
      <c r="B10" s="42" t="s">
        <v>11</v>
      </c>
      <c r="C10" s="38">
        <f>'2 - Event Production Costs'!E125</f>
        <v>0</v>
      </c>
      <c r="D10" s="20"/>
      <c r="E10" s="39" t="s">
        <v>12</v>
      </c>
      <c r="F10" s="41"/>
      <c r="G10" s="20"/>
      <c r="H10" s="20"/>
      <c r="I10" s="20"/>
    </row>
    <row r="11" spans="1:9">
      <c r="A11" s="20"/>
      <c r="B11" s="42"/>
      <c r="C11" s="38"/>
      <c r="D11" s="20"/>
      <c r="E11" s="39"/>
      <c r="F11" s="41"/>
      <c r="G11" s="20"/>
      <c r="H11" s="20"/>
      <c r="I11" s="20"/>
    </row>
    <row r="12" spans="1:9">
      <c r="A12" s="20"/>
      <c r="B12" s="36" t="s">
        <v>13</v>
      </c>
      <c r="C12" s="38">
        <f>SUM(C7:C10)</f>
        <v>0</v>
      </c>
      <c r="D12" s="20"/>
      <c r="E12" s="36" t="s">
        <v>13</v>
      </c>
      <c r="F12" s="38">
        <f>F8+F9+F10-F7</f>
        <v>0</v>
      </c>
      <c r="G12" s="28"/>
      <c r="H12" s="20"/>
      <c r="I12" s="20"/>
    </row>
    <row r="13" spans="1:9">
      <c r="A13" s="2"/>
      <c r="B13" s="43"/>
      <c r="C13" s="44"/>
      <c r="D13" s="44"/>
      <c r="E13" s="44"/>
      <c r="F13" s="44"/>
      <c r="G13" s="2"/>
      <c r="H13" s="2"/>
      <c r="I13" s="2"/>
    </row>
    <row r="14" spans="1:9">
      <c r="A14" s="2"/>
      <c r="B14" s="43"/>
      <c r="C14" s="44"/>
      <c r="D14" s="44"/>
      <c r="E14" s="44"/>
      <c r="F14" s="44"/>
      <c r="G14" s="2"/>
      <c r="H14" s="2"/>
      <c r="I14" s="2"/>
    </row>
    <row r="15" spans="1:9" ht="17.100000000000001">
      <c r="A15" s="1"/>
      <c r="B15" s="5" t="s">
        <v>14</v>
      </c>
      <c r="C15" s="3"/>
      <c r="D15" s="3"/>
      <c r="E15" s="3"/>
      <c r="F15" s="3"/>
      <c r="G15" s="1"/>
      <c r="H15" s="1"/>
      <c r="I15" s="1"/>
    </row>
    <row r="16" spans="1:9">
      <c r="A16" s="1"/>
      <c r="B16" s="3"/>
      <c r="C16" s="3"/>
      <c r="D16" s="3"/>
      <c r="E16" s="3"/>
      <c r="F16" s="3"/>
      <c r="G16" s="1"/>
      <c r="H16" s="1"/>
      <c r="I16" s="1"/>
    </row>
    <row r="17" spans="1:9">
      <c r="A17" s="1"/>
      <c r="B17" s="1"/>
      <c r="C17" s="4"/>
      <c r="D17" s="1"/>
      <c r="E17" s="1"/>
      <c r="F17" s="1"/>
      <c r="G17" s="1"/>
      <c r="H17" s="1"/>
      <c r="I17" s="1"/>
    </row>
    <row r="18" spans="1:9" ht="30.95">
      <c r="A18" s="1"/>
      <c r="B18" s="49" t="s">
        <v>15</v>
      </c>
      <c r="C18" s="4"/>
      <c r="D18" s="1"/>
      <c r="E18" s="1"/>
      <c r="F18" s="1"/>
      <c r="G18" s="1"/>
      <c r="H18" s="1"/>
      <c r="I18" s="1"/>
    </row>
    <row r="19" spans="1:9" ht="45.95">
      <c r="A19" s="1"/>
      <c r="B19" s="49" t="s">
        <v>16</v>
      </c>
      <c r="C19" s="4"/>
      <c r="D19" s="1"/>
      <c r="E19" s="1"/>
      <c r="F19" s="1"/>
      <c r="G19" s="1"/>
      <c r="H19" s="1"/>
      <c r="I19" s="1"/>
    </row>
  </sheetData>
  <mergeCells count="3">
    <mergeCell ref="B1:F1"/>
    <mergeCell ref="B2:F2"/>
    <mergeCell ref="B4:F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49871-C8E7-4F6B-99A3-04BE6CDF2722}">
  <sheetPr>
    <pageSetUpPr fitToPage="1"/>
  </sheetPr>
  <dimension ref="A1:H149"/>
  <sheetViews>
    <sheetView showGridLines="0" zoomScaleNormal="100" workbookViewId="0">
      <selection activeCell="E129" sqref="E129"/>
    </sheetView>
  </sheetViews>
  <sheetFormatPr defaultColWidth="9.140625" defaultRowHeight="15"/>
  <cols>
    <col min="1" max="1" width="57.42578125" style="90" customWidth="1"/>
    <col min="2" max="2" width="11.42578125" style="91" customWidth="1"/>
    <col min="3" max="3" width="13.28515625" style="90" customWidth="1"/>
    <col min="4" max="4" width="11.42578125" style="90" customWidth="1"/>
    <col min="5" max="5" width="19.42578125" style="90" customWidth="1"/>
    <col min="6" max="6" width="23.7109375" style="90" customWidth="1"/>
    <col min="7" max="7" width="32" style="90" customWidth="1"/>
    <col min="8" max="16384" width="9.140625" style="90"/>
  </cols>
  <sheetData>
    <row r="1" spans="1:7">
      <c r="A1" s="189" t="s">
        <v>17</v>
      </c>
      <c r="B1" s="189"/>
      <c r="C1" s="189"/>
      <c r="D1" s="189"/>
      <c r="E1" s="189"/>
    </row>
    <row r="2" spans="1:7" ht="15.95">
      <c r="A2" s="89" t="s">
        <v>18</v>
      </c>
    </row>
    <row r="3" spans="1:7" s="92" customFormat="1" ht="80.25" customHeight="1" thickBot="1">
      <c r="A3" s="106" t="s">
        <v>19</v>
      </c>
      <c r="B3" s="107" t="s">
        <v>20</v>
      </c>
      <c r="C3" s="108" t="s">
        <v>21</v>
      </c>
      <c r="D3" s="107" t="s">
        <v>22</v>
      </c>
      <c r="E3" s="109" t="s">
        <v>23</v>
      </c>
      <c r="G3" s="90"/>
    </row>
    <row r="4" spans="1:7" ht="15.95">
      <c r="A4" s="169" t="s">
        <v>24</v>
      </c>
      <c r="B4" s="170"/>
      <c r="C4" s="171"/>
      <c r="D4" s="171"/>
      <c r="E4" s="172"/>
    </row>
    <row r="5" spans="1:7" ht="15.95">
      <c r="A5" s="61" t="s">
        <v>25</v>
      </c>
      <c r="B5" s="62"/>
      <c r="C5" s="63"/>
      <c r="D5" s="63"/>
      <c r="E5" s="64"/>
    </row>
    <row r="6" spans="1:7" ht="32.1">
      <c r="A6" s="51" t="s">
        <v>26</v>
      </c>
      <c r="B6" s="96"/>
      <c r="C6" s="97"/>
      <c r="D6" s="98"/>
      <c r="E6" s="99"/>
    </row>
    <row r="7" spans="1:7" ht="63.95">
      <c r="A7" s="51" t="s">
        <v>27</v>
      </c>
      <c r="B7" s="96"/>
      <c r="C7" s="97"/>
      <c r="D7" s="98"/>
      <c r="E7" s="99"/>
    </row>
    <row r="8" spans="1:7" ht="48">
      <c r="A8" s="51" t="s">
        <v>28</v>
      </c>
      <c r="B8" s="96"/>
      <c r="C8" s="97"/>
      <c r="D8" s="98"/>
      <c r="E8" s="99"/>
    </row>
    <row r="9" spans="1:7" ht="32.1">
      <c r="A9" s="52" t="s">
        <v>29</v>
      </c>
      <c r="B9" s="96"/>
      <c r="C9" s="97"/>
      <c r="D9" s="98"/>
      <c r="E9" s="99"/>
      <c r="G9" s="93"/>
    </row>
    <row r="10" spans="1:7" ht="15.95">
      <c r="A10" s="52" t="s">
        <v>30</v>
      </c>
      <c r="B10" s="96"/>
      <c r="C10" s="97"/>
      <c r="D10" s="98"/>
      <c r="E10" s="99"/>
    </row>
    <row r="11" spans="1:7">
      <c r="A11" s="53"/>
      <c r="B11" s="96"/>
      <c r="C11" s="97"/>
      <c r="D11" s="98"/>
      <c r="E11" s="99"/>
    </row>
    <row r="12" spans="1:7" ht="15.95">
      <c r="A12" s="61" t="s">
        <v>31</v>
      </c>
      <c r="B12" s="62"/>
      <c r="C12" s="63"/>
      <c r="D12" s="63"/>
      <c r="E12" s="64"/>
    </row>
    <row r="13" spans="1:7" ht="32.1">
      <c r="A13" s="52" t="s">
        <v>32</v>
      </c>
      <c r="B13" s="96"/>
      <c r="C13" s="97"/>
      <c r="D13" s="98"/>
      <c r="E13" s="99"/>
    </row>
    <row r="14" spans="1:7" ht="32.1">
      <c r="A14" s="52" t="s">
        <v>33</v>
      </c>
      <c r="B14" s="96"/>
      <c r="C14" s="97"/>
      <c r="D14" s="98"/>
      <c r="E14" s="99"/>
    </row>
    <row r="15" spans="1:7" ht="48">
      <c r="A15" s="52" t="s">
        <v>34</v>
      </c>
      <c r="B15" s="96"/>
      <c r="C15" s="97"/>
      <c r="D15" s="98"/>
      <c r="E15" s="99"/>
    </row>
    <row r="16" spans="1:7" ht="15.95">
      <c r="A16" s="52" t="s">
        <v>35</v>
      </c>
      <c r="B16" s="96"/>
      <c r="C16" s="97"/>
      <c r="D16" s="98"/>
      <c r="E16" s="99"/>
    </row>
    <row r="17" spans="1:7">
      <c r="A17" s="52"/>
      <c r="B17" s="100"/>
      <c r="C17" s="97"/>
      <c r="D17" s="98"/>
      <c r="E17" s="101"/>
    </row>
    <row r="18" spans="1:7" ht="15.95">
      <c r="A18" s="181" t="s">
        <v>36</v>
      </c>
      <c r="B18" s="62"/>
      <c r="C18" s="63"/>
      <c r="D18" s="63"/>
      <c r="E18" s="64"/>
    </row>
    <row r="19" spans="1:7" ht="48">
      <c r="A19" s="52" t="s">
        <v>37</v>
      </c>
      <c r="B19" s="96"/>
      <c r="C19" s="97"/>
      <c r="D19" s="98"/>
      <c r="E19" s="99"/>
      <c r="G19" s="93"/>
    </row>
    <row r="20" spans="1:7" ht="32.1">
      <c r="A20" s="52" t="s">
        <v>38</v>
      </c>
      <c r="B20" s="96"/>
      <c r="C20" s="97"/>
      <c r="D20" s="98"/>
      <c r="E20" s="99"/>
    </row>
    <row r="21" spans="1:7" ht="32.1">
      <c r="A21" s="52" t="s">
        <v>39</v>
      </c>
      <c r="B21" s="96"/>
      <c r="C21" s="97"/>
      <c r="D21" s="98"/>
      <c r="E21" s="99"/>
    </row>
    <row r="22" spans="1:7" ht="15.95">
      <c r="A22" s="52" t="s">
        <v>40</v>
      </c>
      <c r="B22" s="96"/>
      <c r="C22" s="97"/>
      <c r="D22" s="98"/>
      <c r="E22" s="99"/>
    </row>
    <row r="23" spans="1:7">
      <c r="A23" s="52"/>
      <c r="B23" s="100"/>
      <c r="C23" s="97"/>
      <c r="D23" s="98"/>
      <c r="E23" s="99"/>
    </row>
    <row r="24" spans="1:7" ht="15.95">
      <c r="A24" s="61" t="s">
        <v>41</v>
      </c>
      <c r="B24" s="62"/>
      <c r="C24" s="63"/>
      <c r="D24" s="63"/>
      <c r="E24" s="64"/>
    </row>
    <row r="25" spans="1:7" ht="32.1">
      <c r="A25" s="52" t="s">
        <v>42</v>
      </c>
      <c r="B25" s="96"/>
      <c r="C25" s="97"/>
      <c r="D25" s="98"/>
      <c r="E25" s="99"/>
    </row>
    <row r="26" spans="1:7" ht="63.95">
      <c r="A26" s="52" t="s">
        <v>43</v>
      </c>
      <c r="B26" s="96"/>
      <c r="C26" s="97"/>
      <c r="D26" s="98"/>
      <c r="E26" s="99"/>
    </row>
    <row r="27" spans="1:7" ht="15.95">
      <c r="A27" s="52" t="s">
        <v>44</v>
      </c>
      <c r="B27" s="96"/>
      <c r="C27" s="97"/>
      <c r="D27" s="98"/>
      <c r="E27" s="99"/>
    </row>
    <row r="28" spans="1:7">
      <c r="A28" s="52"/>
      <c r="B28" s="103"/>
      <c r="C28" s="104"/>
      <c r="D28" s="98"/>
      <c r="E28" s="99"/>
    </row>
    <row r="29" spans="1:7" ht="15.95">
      <c r="A29" s="173" t="s">
        <v>45</v>
      </c>
      <c r="B29" s="174"/>
      <c r="C29" s="175"/>
      <c r="D29" s="176"/>
      <c r="E29" s="177"/>
    </row>
    <row r="30" spans="1:7" ht="18" customHeight="1">
      <c r="A30" s="61" t="s">
        <v>46</v>
      </c>
      <c r="B30" s="62"/>
      <c r="C30" s="63"/>
      <c r="D30" s="63"/>
      <c r="E30" s="64"/>
    </row>
    <row r="31" spans="1:7" ht="48">
      <c r="A31" s="51" t="s">
        <v>47</v>
      </c>
      <c r="B31" s="96"/>
      <c r="C31" s="97"/>
      <c r="D31" s="98"/>
      <c r="E31" s="99"/>
    </row>
    <row r="32" spans="1:7" ht="48">
      <c r="A32" s="51" t="s">
        <v>48</v>
      </c>
      <c r="B32" s="96"/>
      <c r="C32" s="97"/>
      <c r="D32" s="98"/>
      <c r="E32" s="99"/>
    </row>
    <row r="33" spans="1:7" ht="32.1">
      <c r="A33" s="51" t="s">
        <v>49</v>
      </c>
      <c r="B33" s="96"/>
      <c r="C33" s="97"/>
      <c r="D33" s="98"/>
      <c r="E33" s="99"/>
    </row>
    <row r="34" spans="1:7" ht="48">
      <c r="A34" s="51" t="s">
        <v>50</v>
      </c>
      <c r="B34" s="96"/>
      <c r="C34" s="97"/>
      <c r="D34" s="98"/>
      <c r="E34" s="99"/>
      <c r="G34" s="93"/>
    </row>
    <row r="35" spans="1:7" ht="32.1">
      <c r="A35" s="51" t="s">
        <v>51</v>
      </c>
      <c r="B35" s="96"/>
      <c r="C35" s="97"/>
      <c r="D35" s="98"/>
      <c r="E35" s="99"/>
    </row>
    <row r="36" spans="1:7" ht="15.95">
      <c r="A36" s="51" t="s">
        <v>52</v>
      </c>
      <c r="B36" s="96"/>
      <c r="C36" s="97"/>
      <c r="D36" s="98"/>
      <c r="E36" s="99"/>
      <c r="G36" s="93"/>
    </row>
    <row r="37" spans="1:7" ht="32.1">
      <c r="A37" s="51" t="s">
        <v>53</v>
      </c>
      <c r="B37" s="96"/>
      <c r="C37" s="97"/>
      <c r="D37" s="98"/>
      <c r="E37" s="99"/>
    </row>
    <row r="38" spans="1:7" ht="32.1">
      <c r="A38" s="51" t="s">
        <v>54</v>
      </c>
      <c r="B38" s="96"/>
      <c r="C38" s="97"/>
      <c r="D38" s="98"/>
      <c r="E38" s="99"/>
    </row>
    <row r="39" spans="1:7" ht="32.1">
      <c r="A39" s="51" t="s">
        <v>55</v>
      </c>
      <c r="B39" s="96"/>
      <c r="C39" s="97"/>
      <c r="D39" s="98"/>
      <c r="E39" s="99"/>
      <c r="G39" s="93"/>
    </row>
    <row r="40" spans="1:7" ht="32.1">
      <c r="A40" s="51" t="s">
        <v>56</v>
      </c>
      <c r="B40" s="96"/>
      <c r="C40" s="97"/>
      <c r="D40" s="98"/>
      <c r="E40" s="99"/>
    </row>
    <row r="41" spans="1:7" ht="48">
      <c r="A41" s="51" t="s">
        <v>57</v>
      </c>
      <c r="B41" s="96"/>
      <c r="C41" s="97"/>
      <c r="D41" s="98"/>
      <c r="E41" s="99"/>
      <c r="G41" s="93"/>
    </row>
    <row r="42" spans="1:7" ht="32.1">
      <c r="A42" s="51" t="s">
        <v>58</v>
      </c>
      <c r="B42" s="96"/>
      <c r="C42" s="97"/>
      <c r="D42" s="98"/>
      <c r="E42" s="99"/>
    </row>
    <row r="43" spans="1:7" ht="15.95">
      <c r="A43" s="51" t="s">
        <v>59</v>
      </c>
      <c r="B43" s="96"/>
      <c r="C43" s="97"/>
      <c r="D43" s="98"/>
      <c r="E43" s="99"/>
    </row>
    <row r="44" spans="1:7" ht="15.95">
      <c r="A44" s="51" t="s">
        <v>60</v>
      </c>
      <c r="B44" s="96"/>
      <c r="C44" s="97"/>
      <c r="D44" s="98"/>
      <c r="E44" s="99"/>
    </row>
    <row r="45" spans="1:7">
      <c r="A45" s="51"/>
      <c r="B45" s="105"/>
      <c r="C45" s="102"/>
      <c r="D45" s="98"/>
      <c r="E45" s="99"/>
    </row>
    <row r="46" spans="1:7" ht="15.95">
      <c r="A46" s="61" t="s">
        <v>61</v>
      </c>
      <c r="B46" s="62"/>
      <c r="C46" s="63"/>
      <c r="D46" s="63"/>
      <c r="E46" s="64"/>
    </row>
    <row r="47" spans="1:7" ht="15.95">
      <c r="A47" s="65" t="s">
        <v>62</v>
      </c>
      <c r="B47" s="96"/>
      <c r="C47" s="97"/>
      <c r="D47" s="98"/>
      <c r="E47" s="99"/>
    </row>
    <row r="48" spans="1:7" ht="15.95">
      <c r="A48" s="51" t="s">
        <v>63</v>
      </c>
      <c r="B48" s="96"/>
      <c r="C48" s="97"/>
      <c r="D48" s="98"/>
      <c r="E48" s="99"/>
    </row>
    <row r="49" spans="1:5" ht="15.95">
      <c r="A49" s="51" t="s">
        <v>64</v>
      </c>
      <c r="B49" s="96"/>
      <c r="C49" s="97"/>
      <c r="D49" s="98"/>
      <c r="E49" s="99"/>
    </row>
    <row r="50" spans="1:5" ht="15.95">
      <c r="A50" s="51" t="s">
        <v>65</v>
      </c>
      <c r="B50" s="96"/>
      <c r="C50" s="97"/>
      <c r="D50" s="98"/>
      <c r="E50" s="99"/>
    </row>
    <row r="51" spans="1:5" ht="15.95">
      <c r="A51" s="51" t="s">
        <v>66</v>
      </c>
      <c r="B51" s="96"/>
      <c r="C51" s="97"/>
      <c r="D51" s="98"/>
      <c r="E51" s="99"/>
    </row>
    <row r="52" spans="1:5" ht="15.95">
      <c r="A52" s="51" t="s">
        <v>67</v>
      </c>
      <c r="B52" s="96"/>
      <c r="C52" s="97"/>
      <c r="D52" s="98"/>
      <c r="E52" s="99"/>
    </row>
    <row r="53" spans="1:5" ht="15.95">
      <c r="A53" s="51" t="s">
        <v>68</v>
      </c>
      <c r="B53" s="96"/>
      <c r="C53" s="97"/>
      <c r="D53" s="98"/>
      <c r="E53" s="99"/>
    </row>
    <row r="54" spans="1:5">
      <c r="A54" s="52"/>
      <c r="B54" s="105"/>
      <c r="C54" s="102"/>
      <c r="D54" s="98"/>
      <c r="E54" s="99"/>
    </row>
    <row r="55" spans="1:5" ht="15.95">
      <c r="A55" s="61" t="s">
        <v>69</v>
      </c>
      <c r="B55" s="62"/>
      <c r="C55" s="63"/>
      <c r="D55" s="63"/>
      <c r="E55" s="64"/>
    </row>
    <row r="56" spans="1:5" ht="48">
      <c r="A56" s="125" t="s">
        <v>70</v>
      </c>
      <c r="B56" s="96"/>
      <c r="C56" s="97"/>
      <c r="D56" s="98"/>
      <c r="E56" s="99"/>
    </row>
    <row r="57" spans="1:5" ht="48">
      <c r="A57" s="52" t="s">
        <v>71</v>
      </c>
      <c r="B57" s="96"/>
      <c r="C57" s="97"/>
      <c r="D57" s="98"/>
      <c r="E57" s="99"/>
    </row>
    <row r="58" spans="1:5" ht="32.1">
      <c r="A58" s="52" t="s">
        <v>72</v>
      </c>
      <c r="B58" s="96"/>
      <c r="C58" s="97"/>
      <c r="D58" s="98"/>
      <c r="E58" s="99"/>
    </row>
    <row r="59" spans="1:5" ht="15.95">
      <c r="A59" s="52" t="s">
        <v>73</v>
      </c>
      <c r="B59" s="96"/>
      <c r="C59" s="97"/>
      <c r="D59" s="98"/>
      <c r="E59" s="99"/>
    </row>
    <row r="60" spans="1:5">
      <c r="A60" s="52"/>
      <c r="B60" s="105"/>
      <c r="C60" s="102"/>
      <c r="D60" s="98"/>
      <c r="E60" s="99"/>
    </row>
    <row r="61" spans="1:5" ht="15.95">
      <c r="A61" s="61" t="s">
        <v>74</v>
      </c>
      <c r="B61" s="62"/>
      <c r="C61" s="63"/>
      <c r="D61" s="63"/>
      <c r="E61" s="64"/>
    </row>
    <row r="62" spans="1:5" ht="15.95">
      <c r="A62" s="65" t="s">
        <v>75</v>
      </c>
      <c r="B62" s="96"/>
      <c r="C62" s="97"/>
      <c r="D62" s="98"/>
      <c r="E62" s="99"/>
    </row>
    <row r="63" spans="1:5">
      <c r="A63" s="52"/>
      <c r="B63" s="105"/>
      <c r="C63" s="102"/>
      <c r="D63" s="98"/>
      <c r="E63" s="99"/>
    </row>
    <row r="64" spans="1:5" ht="15.95">
      <c r="A64" s="61" t="s">
        <v>76</v>
      </c>
      <c r="B64" s="62"/>
      <c r="C64" s="63"/>
      <c r="D64" s="63"/>
      <c r="E64" s="64"/>
    </row>
    <row r="65" spans="1:8" ht="63.95">
      <c r="A65" s="65" t="s">
        <v>77</v>
      </c>
      <c r="B65" s="96"/>
      <c r="C65" s="97"/>
      <c r="D65" s="98"/>
      <c r="E65" s="99"/>
    </row>
    <row r="66" spans="1:8" ht="15.95">
      <c r="A66" s="51" t="s">
        <v>78</v>
      </c>
      <c r="B66" s="96"/>
      <c r="C66" s="97"/>
      <c r="D66" s="98"/>
      <c r="E66" s="99"/>
    </row>
    <row r="67" spans="1:8" ht="15.95">
      <c r="A67" s="51" t="s">
        <v>79</v>
      </c>
      <c r="B67" s="96"/>
      <c r="C67" s="97"/>
      <c r="D67" s="98"/>
      <c r="E67" s="99"/>
    </row>
    <row r="68" spans="1:8" ht="15.95">
      <c r="A68" s="51" t="s">
        <v>80</v>
      </c>
      <c r="B68" s="96"/>
      <c r="C68" s="97"/>
      <c r="D68" s="98"/>
      <c r="E68" s="99"/>
    </row>
    <row r="69" spans="1:8" ht="15.95">
      <c r="A69" s="51" t="s">
        <v>81</v>
      </c>
      <c r="B69" s="96"/>
      <c r="C69" s="97"/>
      <c r="D69" s="98"/>
      <c r="E69" s="99"/>
    </row>
    <row r="70" spans="1:8" ht="15.95">
      <c r="A70" s="51" t="s">
        <v>82</v>
      </c>
      <c r="B70" s="96"/>
      <c r="C70" s="97"/>
      <c r="D70" s="98"/>
      <c r="E70" s="99"/>
    </row>
    <row r="71" spans="1:8" ht="15.95">
      <c r="A71" s="51" t="s">
        <v>83</v>
      </c>
      <c r="B71" s="96"/>
      <c r="C71" s="97"/>
      <c r="D71" s="98"/>
      <c r="E71" s="99"/>
    </row>
    <row r="72" spans="1:8" ht="63.95">
      <c r="A72" s="51" t="s">
        <v>84</v>
      </c>
      <c r="B72" s="96"/>
      <c r="C72" s="97"/>
      <c r="D72" s="98"/>
      <c r="E72" s="99"/>
    </row>
    <row r="73" spans="1:8" ht="48">
      <c r="A73" s="51" t="s">
        <v>85</v>
      </c>
      <c r="B73" s="96"/>
      <c r="C73" s="97"/>
      <c r="D73" s="98"/>
      <c r="E73" s="99"/>
      <c r="G73" s="93"/>
    </row>
    <row r="74" spans="1:8">
      <c r="A74" s="52"/>
      <c r="B74" s="105"/>
      <c r="C74" s="102"/>
      <c r="D74" s="98"/>
      <c r="E74" s="99"/>
    </row>
    <row r="75" spans="1:8">
      <c r="A75" s="51"/>
      <c r="B75" s="105"/>
      <c r="C75" s="102"/>
      <c r="D75" s="98"/>
      <c r="E75" s="99"/>
    </row>
    <row r="76" spans="1:8" ht="15.95">
      <c r="A76" s="61" t="s">
        <v>86</v>
      </c>
      <c r="B76" s="62"/>
      <c r="C76" s="63"/>
      <c r="D76" s="61"/>
      <c r="E76" s="119"/>
      <c r="F76" s="95"/>
      <c r="G76" s="95"/>
      <c r="H76" s="95"/>
    </row>
    <row r="77" spans="1:8" ht="15.95">
      <c r="A77" s="51" t="s">
        <v>87</v>
      </c>
      <c r="B77" s="96"/>
      <c r="C77" s="97"/>
      <c r="D77" s="98"/>
      <c r="E77" s="99"/>
    </row>
    <row r="78" spans="1:8" ht="15.95">
      <c r="A78" s="51" t="s">
        <v>88</v>
      </c>
      <c r="B78" s="96"/>
      <c r="C78" s="97"/>
      <c r="D78" s="98"/>
      <c r="E78" s="99"/>
    </row>
    <row r="79" spans="1:8" ht="15.95">
      <c r="A79" s="51" t="s">
        <v>89</v>
      </c>
      <c r="B79" s="96"/>
      <c r="C79" s="97"/>
      <c r="D79" s="98"/>
      <c r="E79" s="99"/>
    </row>
    <row r="80" spans="1:8" ht="15.95">
      <c r="A80" s="51" t="s">
        <v>90</v>
      </c>
      <c r="B80" s="96"/>
      <c r="C80" s="97"/>
      <c r="D80" s="98"/>
      <c r="E80" s="99"/>
    </row>
    <row r="81" spans="1:5">
      <c r="A81" s="51"/>
      <c r="B81" s="105"/>
      <c r="C81" s="102"/>
      <c r="D81" s="98"/>
      <c r="E81" s="99"/>
    </row>
    <row r="82" spans="1:5" ht="15.95">
      <c r="A82" s="182" t="s">
        <v>91</v>
      </c>
      <c r="B82" s="62"/>
      <c r="C82" s="63"/>
      <c r="D82" s="63"/>
      <c r="E82" s="64"/>
    </row>
    <row r="83" spans="1:5" ht="15.95">
      <c r="A83" s="53" t="s">
        <v>92</v>
      </c>
      <c r="B83" s="96"/>
      <c r="C83" s="97"/>
      <c r="D83" s="98"/>
      <c r="E83" s="99"/>
    </row>
    <row r="84" spans="1:5" ht="15.95">
      <c r="A84" s="53" t="s">
        <v>93</v>
      </c>
      <c r="B84" s="96"/>
      <c r="C84" s="97"/>
      <c r="D84" s="98"/>
      <c r="E84" s="99"/>
    </row>
    <row r="85" spans="1:5">
      <c r="A85" s="54"/>
      <c r="B85" s="105"/>
      <c r="C85" s="102"/>
      <c r="D85" s="98"/>
      <c r="E85" s="99"/>
    </row>
    <row r="86" spans="1:5" ht="15.95">
      <c r="A86" s="61" t="s">
        <v>94</v>
      </c>
      <c r="B86" s="62"/>
      <c r="C86" s="63"/>
      <c r="D86" s="63"/>
      <c r="E86" s="64"/>
    </row>
    <row r="87" spans="1:5" ht="15.95">
      <c r="A87" s="53" t="s">
        <v>92</v>
      </c>
      <c r="B87" s="96"/>
      <c r="C87" s="97"/>
      <c r="D87" s="98"/>
      <c r="E87" s="99"/>
    </row>
    <row r="88" spans="1:5" ht="15.95">
      <c r="A88" s="53" t="s">
        <v>93</v>
      </c>
      <c r="B88" s="96"/>
      <c r="C88" s="97"/>
      <c r="D88" s="98"/>
      <c r="E88" s="99"/>
    </row>
    <row r="89" spans="1:5">
      <c r="A89" s="54"/>
      <c r="B89" s="105"/>
      <c r="C89" s="102"/>
      <c r="D89" s="98"/>
      <c r="E89" s="99"/>
    </row>
    <row r="90" spans="1:5" ht="15.95">
      <c r="A90" s="61" t="s">
        <v>95</v>
      </c>
      <c r="B90" s="62"/>
      <c r="C90" s="63"/>
      <c r="D90" s="63"/>
      <c r="E90" s="64"/>
    </row>
    <row r="91" spans="1:5">
      <c r="A91" s="54"/>
      <c r="B91" s="105"/>
      <c r="C91" s="102"/>
      <c r="D91" s="98"/>
      <c r="E91" s="99"/>
    </row>
    <row r="92" spans="1:5">
      <c r="A92" s="54"/>
      <c r="B92" s="105"/>
      <c r="C92" s="102"/>
      <c r="D92" s="98"/>
      <c r="E92" s="99"/>
    </row>
    <row r="93" spans="1:5" ht="15.95">
      <c r="A93" s="61" t="s">
        <v>96</v>
      </c>
      <c r="B93" s="62"/>
      <c r="C93" s="63"/>
      <c r="D93" s="63"/>
      <c r="E93" s="64"/>
    </row>
    <row r="94" spans="1:5">
      <c r="A94" s="54"/>
      <c r="B94" s="105"/>
      <c r="C94" s="102"/>
      <c r="D94" s="98"/>
      <c r="E94" s="99"/>
    </row>
    <row r="95" spans="1:5" ht="15.95">
      <c r="A95" s="61" t="s">
        <v>97</v>
      </c>
      <c r="B95" s="62"/>
      <c r="C95" s="63"/>
      <c r="D95" s="63"/>
      <c r="E95" s="64"/>
    </row>
    <row r="96" spans="1:5">
      <c r="A96" s="54"/>
      <c r="B96" s="105"/>
      <c r="C96" s="102"/>
      <c r="D96" s="98"/>
      <c r="E96" s="99"/>
    </row>
    <row r="97" spans="1:5" ht="15.95">
      <c r="A97" s="61" t="s">
        <v>98</v>
      </c>
      <c r="B97" s="62"/>
      <c r="C97" s="63"/>
      <c r="D97" s="63"/>
      <c r="E97" s="64"/>
    </row>
    <row r="98" spans="1:5" ht="15.95">
      <c r="A98" s="53" t="s">
        <v>99</v>
      </c>
      <c r="B98" s="96"/>
      <c r="C98" s="97"/>
      <c r="D98" s="98"/>
      <c r="E98" s="99"/>
    </row>
    <row r="99" spans="1:5" ht="15.95">
      <c r="A99" s="53" t="s">
        <v>100</v>
      </c>
      <c r="B99" s="96"/>
      <c r="C99" s="97"/>
      <c r="D99" s="98"/>
      <c r="E99" s="99"/>
    </row>
    <row r="100" spans="1:5" ht="15.95">
      <c r="A100" s="53" t="s">
        <v>101</v>
      </c>
      <c r="B100" s="96"/>
      <c r="C100" s="97"/>
      <c r="D100" s="98"/>
      <c r="E100" s="99"/>
    </row>
    <row r="101" spans="1:5" ht="15.95">
      <c r="A101" s="97" t="s">
        <v>102</v>
      </c>
      <c r="B101" s="96"/>
      <c r="C101" s="97"/>
      <c r="D101" s="98"/>
      <c r="E101" s="99"/>
    </row>
    <row r="102" spans="1:5" ht="15.95">
      <c r="A102" s="97" t="s">
        <v>103</v>
      </c>
      <c r="B102" s="96"/>
      <c r="C102" s="97"/>
      <c r="D102" s="98"/>
      <c r="E102" s="99"/>
    </row>
    <row r="103" spans="1:5" ht="15.95">
      <c r="A103" s="97" t="s">
        <v>104</v>
      </c>
      <c r="B103" s="96"/>
      <c r="C103" s="97"/>
      <c r="D103" s="98"/>
      <c r="E103" s="99"/>
    </row>
    <row r="104" spans="1:5">
      <c r="A104" s="97"/>
      <c r="B104" s="105"/>
      <c r="C104" s="102"/>
      <c r="D104" s="98"/>
      <c r="E104" s="99"/>
    </row>
    <row r="105" spans="1:5" ht="15.95">
      <c r="A105" s="180" t="s">
        <v>105</v>
      </c>
      <c r="B105" s="62"/>
      <c r="C105" s="63"/>
      <c r="D105" s="63"/>
      <c r="E105" s="64"/>
    </row>
    <row r="106" spans="1:5">
      <c r="A106" s="54"/>
      <c r="B106" s="105"/>
      <c r="C106" s="102"/>
      <c r="D106" s="98"/>
      <c r="E106" s="99"/>
    </row>
    <row r="107" spans="1:5" ht="15.95">
      <c r="A107" s="61" t="s">
        <v>106</v>
      </c>
      <c r="B107" s="62"/>
      <c r="C107" s="63"/>
      <c r="D107" s="63"/>
      <c r="E107" s="64"/>
    </row>
    <row r="108" spans="1:5">
      <c r="A108" s="54"/>
      <c r="B108" s="105"/>
      <c r="C108" s="102"/>
      <c r="D108" s="98"/>
      <c r="E108" s="99"/>
    </row>
    <row r="109" spans="1:5">
      <c r="A109" s="120"/>
      <c r="B109" s="105"/>
      <c r="C109" s="102"/>
      <c r="D109" s="98"/>
      <c r="E109" s="99"/>
    </row>
    <row r="110" spans="1:5" ht="15.95">
      <c r="A110" s="55" t="s">
        <v>107</v>
      </c>
      <c r="B110" s="56"/>
      <c r="C110" s="57"/>
      <c r="D110" s="58"/>
      <c r="E110" s="59"/>
    </row>
    <row r="111" spans="1:5">
      <c r="A111" s="60"/>
      <c r="B111" s="56"/>
      <c r="C111" s="57"/>
      <c r="D111" s="58"/>
      <c r="E111" s="59"/>
    </row>
    <row r="112" spans="1:5" ht="15.95">
      <c r="A112" s="61" t="s">
        <v>108</v>
      </c>
      <c r="B112" s="62"/>
      <c r="C112" s="63"/>
      <c r="D112" s="63"/>
      <c r="E112" s="64"/>
    </row>
    <row r="113" spans="1:5" ht="15.95">
      <c r="A113" s="65" t="s">
        <v>109</v>
      </c>
      <c r="B113" s="56"/>
      <c r="C113" s="57"/>
      <c r="D113" s="58"/>
      <c r="E113" s="59"/>
    </row>
    <row r="114" spans="1:5">
      <c r="A114" s="60"/>
      <c r="B114" s="56"/>
      <c r="C114" s="57"/>
      <c r="D114" s="58"/>
      <c r="E114" s="59"/>
    </row>
    <row r="115" spans="1:5">
      <c r="A115" s="60"/>
      <c r="B115" s="56"/>
      <c r="C115" s="57"/>
      <c r="D115" s="58"/>
      <c r="E115" s="59"/>
    </row>
    <row r="116" spans="1:5">
      <c r="A116" s="60"/>
      <c r="B116" s="56"/>
      <c r="C116" s="57"/>
      <c r="D116" s="58"/>
      <c r="E116" s="59"/>
    </row>
    <row r="117" spans="1:5">
      <c r="A117" s="66"/>
      <c r="B117" s="56"/>
      <c r="C117" s="57"/>
      <c r="D117" s="58"/>
      <c r="E117" s="59"/>
    </row>
    <row r="118" spans="1:5" ht="32.1">
      <c r="A118" s="67" t="s">
        <v>110</v>
      </c>
      <c r="B118" s="68"/>
      <c r="C118" s="69"/>
      <c r="D118" s="69"/>
      <c r="E118" s="70"/>
    </row>
    <row r="119" spans="1:5">
      <c r="A119" s="71"/>
      <c r="B119" s="72"/>
      <c r="C119" s="73"/>
      <c r="D119" s="74"/>
      <c r="E119" s="59"/>
    </row>
    <row r="120" spans="1:5">
      <c r="A120" s="71"/>
      <c r="B120" s="72"/>
      <c r="C120" s="73"/>
      <c r="D120" s="74"/>
      <c r="E120" s="59"/>
    </row>
    <row r="121" spans="1:5">
      <c r="A121" s="66"/>
      <c r="B121" s="75"/>
      <c r="C121" s="58"/>
      <c r="D121" s="58"/>
      <c r="E121" s="59"/>
    </row>
    <row r="122" spans="1:5" ht="15.95" thickBot="1">
      <c r="A122" s="121"/>
      <c r="B122" s="122"/>
      <c r="C122" s="123"/>
      <c r="D122" s="123"/>
      <c r="E122" s="124"/>
    </row>
    <row r="123" spans="1:5" ht="48">
      <c r="A123" s="110" t="s">
        <v>111</v>
      </c>
      <c r="B123" s="111"/>
      <c r="C123" s="112" t="s">
        <v>112</v>
      </c>
      <c r="D123" s="113"/>
      <c r="E123" s="114">
        <f>SUM(E4:E122)</f>
        <v>0</v>
      </c>
    </row>
    <row r="124" spans="1:5" ht="15.95" thickBot="1">
      <c r="A124" s="81"/>
      <c r="B124" s="82"/>
      <c r="C124" s="83"/>
      <c r="D124" s="83"/>
      <c r="E124" s="84"/>
    </row>
    <row r="125" spans="1:5" ht="48.95" thickBot="1">
      <c r="A125" s="76" t="s">
        <v>113</v>
      </c>
      <c r="B125" s="77"/>
      <c r="C125" s="78" t="s">
        <v>112</v>
      </c>
      <c r="D125" s="79"/>
      <c r="E125" s="80">
        <f>(E123/100)*10</f>
        <v>0</v>
      </c>
    </row>
    <row r="126" spans="1:5" ht="33" thickBot="1">
      <c r="A126" s="85" t="s">
        <v>114</v>
      </c>
      <c r="B126" s="86"/>
      <c r="C126" s="87"/>
      <c r="D126" s="87"/>
      <c r="E126" s="88" t="s">
        <v>115</v>
      </c>
    </row>
    <row r="127" spans="1:5" ht="15.95">
      <c r="A127" s="94" t="s">
        <v>14</v>
      </c>
      <c r="B127" s="95"/>
      <c r="C127" s="95"/>
      <c r="D127" s="95"/>
      <c r="E127" s="95"/>
    </row>
    <row r="128" spans="1:5">
      <c r="A128" s="95"/>
      <c r="B128" s="95"/>
      <c r="C128" s="95"/>
      <c r="D128" s="95"/>
      <c r="E128" s="95"/>
    </row>
    <row r="142" ht="45.75" customHeight="1"/>
    <row r="145" ht="153.75" customHeight="1"/>
    <row r="146" ht="36" customHeight="1"/>
    <row r="147" ht="41.25" customHeight="1"/>
    <row r="148" ht="99" customHeight="1"/>
    <row r="149" ht="47.25" customHeight="1"/>
  </sheetData>
  <mergeCells count="1">
    <mergeCell ref="A1:E1"/>
  </mergeCells>
  <conditionalFormatting sqref="A6:A11 A13:A14 A19:A23 A31:A34">
    <cfRule type="cellIs" dxfId="5" priority="5" stopIfTrue="1" operator="lessThan">
      <formula>0</formula>
    </cfRule>
    <cfRule type="cellIs" dxfId="4" priority="6" stopIfTrue="1" operator="equal">
      <formula>"ERROR"</formula>
    </cfRule>
  </conditionalFormatting>
  <conditionalFormatting sqref="A25">
    <cfRule type="cellIs" dxfId="3" priority="3" stopIfTrue="1" operator="lessThan">
      <formula>0</formula>
    </cfRule>
    <cfRule type="cellIs" dxfId="2" priority="4" stopIfTrue="1" operator="equal">
      <formula>"ERROR"</formula>
    </cfRule>
  </conditionalFormatting>
  <pageMargins left="0.23622047244094491" right="0.23622047244094491" top="0.74803149606299213" bottom="0.74803149606299213" header="0.31496062992125984" footer="0.31496062992125984"/>
  <pageSetup paperSize="9" scale="6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6E0B4-C930-428A-9B8B-7AD0EB0E03A6}">
  <sheetPr>
    <pageSetUpPr fitToPage="1"/>
  </sheetPr>
  <dimension ref="A1:E38"/>
  <sheetViews>
    <sheetView zoomScaleNormal="100" workbookViewId="0">
      <selection activeCell="C20" sqref="C20:E28"/>
    </sheetView>
  </sheetViews>
  <sheetFormatPr defaultColWidth="9.140625" defaultRowHeight="15"/>
  <cols>
    <col min="1" max="1" width="36.85546875" style="28" customWidth="1"/>
    <col min="2" max="2" width="29.140625" style="20" customWidth="1"/>
    <col min="3" max="3" width="16.42578125" style="20" customWidth="1"/>
    <col min="4" max="4" width="17.42578125" style="20" customWidth="1"/>
    <col min="5" max="5" width="17.140625" style="20" customWidth="1"/>
    <col min="6" max="6" width="5.42578125" style="20" customWidth="1"/>
    <col min="7" max="16384" width="9.140625" style="20"/>
  </cols>
  <sheetData>
    <row r="1" spans="1:5" ht="30.75" customHeight="1">
      <c r="A1" s="127" t="s">
        <v>116</v>
      </c>
      <c r="B1" s="127"/>
    </row>
    <row r="2" spans="1:5" ht="44.1">
      <c r="A2" s="50" t="s">
        <v>117</v>
      </c>
    </row>
    <row r="3" spans="1:5" ht="33" thickBot="1">
      <c r="A3" s="149" t="s">
        <v>118</v>
      </c>
      <c r="B3" s="150" t="s">
        <v>119</v>
      </c>
      <c r="C3" s="150" t="s">
        <v>120</v>
      </c>
      <c r="D3" s="150" t="s">
        <v>121</v>
      </c>
      <c r="E3" s="151" t="s">
        <v>122</v>
      </c>
    </row>
    <row r="4" spans="1:5" ht="15.95">
      <c r="A4" s="144" t="s">
        <v>123</v>
      </c>
      <c r="B4" s="145"/>
      <c r="C4" s="146"/>
      <c r="D4" s="146"/>
      <c r="E4" s="147"/>
    </row>
    <row r="5" spans="1:5" ht="24.75" customHeight="1">
      <c r="A5" s="126" t="s">
        <v>124</v>
      </c>
      <c r="B5" s="21"/>
      <c r="C5" s="21"/>
      <c r="D5" s="21"/>
      <c r="E5" s="148"/>
    </row>
    <row r="6" spans="1:5" ht="24.75" customHeight="1">
      <c r="A6" s="126" t="s">
        <v>125</v>
      </c>
      <c r="B6" s="21"/>
      <c r="C6" s="21"/>
      <c r="D6" s="21"/>
      <c r="E6" s="148"/>
    </row>
    <row r="7" spans="1:5" ht="24.75" customHeight="1">
      <c r="A7" s="126" t="s">
        <v>126</v>
      </c>
      <c r="B7" s="21"/>
      <c r="C7" s="21"/>
      <c r="D7" s="21"/>
      <c r="E7" s="148"/>
    </row>
    <row r="8" spans="1:5" ht="24.75" customHeight="1">
      <c r="A8" s="126" t="s">
        <v>127</v>
      </c>
      <c r="B8" s="21"/>
      <c r="C8" s="21"/>
      <c r="D8" s="21"/>
      <c r="E8" s="148"/>
    </row>
    <row r="9" spans="1:5" ht="24.75" customHeight="1">
      <c r="A9" s="126" t="s">
        <v>128</v>
      </c>
      <c r="B9" s="21"/>
      <c r="C9" s="21"/>
      <c r="D9" s="21"/>
      <c r="E9" s="148"/>
    </row>
    <row r="10" spans="1:5" ht="24.75" customHeight="1">
      <c r="A10" s="126" t="s">
        <v>129</v>
      </c>
      <c r="B10" s="21"/>
      <c r="C10" s="21"/>
      <c r="D10" s="21"/>
      <c r="E10" s="148"/>
    </row>
    <row r="11" spans="1:5" ht="24.75" customHeight="1">
      <c r="A11" s="126" t="s">
        <v>130</v>
      </c>
      <c r="B11" s="21"/>
      <c r="C11" s="21"/>
      <c r="D11" s="21"/>
      <c r="E11" s="148"/>
    </row>
    <row r="12" spans="1:5" ht="31.5" customHeight="1">
      <c r="A12" s="126" t="s">
        <v>131</v>
      </c>
      <c r="B12" s="21"/>
      <c r="C12" s="21"/>
      <c r="D12" s="21"/>
      <c r="E12" s="148"/>
    </row>
    <row r="13" spans="1:5" ht="24.75" customHeight="1">
      <c r="A13" s="126" t="s">
        <v>132</v>
      </c>
      <c r="B13" s="21"/>
      <c r="C13" s="21"/>
      <c r="D13" s="21"/>
      <c r="E13" s="148"/>
    </row>
    <row r="14" spans="1:5" ht="24.75" customHeight="1">
      <c r="A14" s="126" t="s">
        <v>133</v>
      </c>
      <c r="B14" s="21"/>
      <c r="C14" s="21"/>
      <c r="D14" s="21"/>
      <c r="E14" s="148"/>
    </row>
    <row r="15" spans="1:5" ht="24.75" customHeight="1">
      <c r="A15" s="126" t="s">
        <v>134</v>
      </c>
      <c r="B15" s="21"/>
      <c r="C15" s="21"/>
      <c r="D15" s="21"/>
      <c r="E15" s="148"/>
    </row>
    <row r="16" spans="1:5" ht="24.75" customHeight="1">
      <c r="A16" s="178" t="s">
        <v>135</v>
      </c>
      <c r="B16" s="143"/>
      <c r="C16" s="21"/>
      <c r="D16" s="21"/>
      <c r="E16" s="148"/>
    </row>
    <row r="17" spans="1:5" ht="32.1" customHeight="1">
      <c r="A17" s="179" t="s">
        <v>136</v>
      </c>
      <c r="B17" s="143"/>
      <c r="C17" s="21"/>
      <c r="D17" s="21"/>
      <c r="E17" s="157"/>
    </row>
    <row r="18" spans="1:5" ht="39.75" customHeight="1" thickBot="1">
      <c r="A18" s="179" t="s">
        <v>137</v>
      </c>
      <c r="B18" s="143"/>
      <c r="C18" s="143"/>
      <c r="D18" s="143"/>
      <c r="E18" s="157"/>
    </row>
    <row r="19" spans="1:5" ht="15.95">
      <c r="A19" s="154" t="s">
        <v>138</v>
      </c>
      <c r="B19" s="155"/>
      <c r="C19" s="155"/>
      <c r="D19" s="155"/>
      <c r="E19" s="156"/>
    </row>
    <row r="20" spans="1:5" ht="15.95">
      <c r="A20" s="162" t="s">
        <v>139</v>
      </c>
      <c r="B20" s="161"/>
      <c r="C20" s="161"/>
      <c r="D20" s="161"/>
      <c r="E20" s="148"/>
    </row>
    <row r="21" spans="1:5" ht="32.1">
      <c r="A21" s="162" t="s">
        <v>140</v>
      </c>
      <c r="B21" s="161"/>
      <c r="C21" s="21"/>
      <c r="D21" s="21"/>
      <c r="E21" s="148"/>
    </row>
    <row r="22" spans="1:5" ht="15.95">
      <c r="A22" s="162" t="s">
        <v>141</v>
      </c>
      <c r="B22" s="161"/>
      <c r="C22" s="21"/>
      <c r="D22" s="21"/>
      <c r="E22" s="148"/>
    </row>
    <row r="23" spans="1:5" ht="15.95">
      <c r="A23" s="162" t="s">
        <v>142</v>
      </c>
      <c r="B23" s="161"/>
      <c r="C23" s="21"/>
      <c r="D23" s="21"/>
      <c r="E23" s="148"/>
    </row>
    <row r="24" spans="1:5" ht="15.95">
      <c r="A24" s="162" t="s">
        <v>143</v>
      </c>
      <c r="B24" s="161"/>
      <c r="C24" s="21"/>
      <c r="D24" s="21"/>
      <c r="E24" s="148"/>
    </row>
    <row r="25" spans="1:5" ht="15.95">
      <c r="A25" s="162" t="s">
        <v>144</v>
      </c>
      <c r="B25" s="161"/>
      <c r="C25" s="21"/>
      <c r="D25" s="21"/>
      <c r="E25" s="148"/>
    </row>
    <row r="26" spans="1:5" ht="15.95">
      <c r="A26" s="162" t="s">
        <v>145</v>
      </c>
      <c r="B26" s="161"/>
      <c r="C26" s="21"/>
      <c r="D26" s="21"/>
      <c r="E26" s="148"/>
    </row>
    <row r="27" spans="1:5" ht="17.100000000000001" thickBot="1">
      <c r="A27" s="163" t="s">
        <v>146</v>
      </c>
      <c r="B27" s="164"/>
      <c r="C27" s="164"/>
      <c r="D27" s="164"/>
      <c r="E27" s="165"/>
    </row>
    <row r="28" spans="1:5" ht="113.1" thickBot="1">
      <c r="A28" s="158" t="s">
        <v>147</v>
      </c>
      <c r="B28" s="159"/>
      <c r="C28" s="159"/>
      <c r="D28" s="159"/>
      <c r="E28" s="160"/>
    </row>
    <row r="29" spans="1:5">
      <c r="A29" s="152"/>
      <c r="B29" s="153"/>
      <c r="C29" s="153"/>
      <c r="D29" s="153"/>
      <c r="E29" s="153"/>
    </row>
    <row r="30" spans="1:5">
      <c r="A30" s="22"/>
      <c r="C30" s="23"/>
      <c r="D30" s="23"/>
      <c r="E30" s="23"/>
    </row>
    <row r="31" spans="1:5">
      <c r="A31" s="24"/>
      <c r="C31" s="23"/>
      <c r="D31" s="23"/>
      <c r="E31" s="23"/>
    </row>
    <row r="32" spans="1:5" ht="48">
      <c r="A32" s="24"/>
      <c r="C32" s="32" t="s">
        <v>112</v>
      </c>
      <c r="D32" s="25"/>
      <c r="E32" s="30">
        <f>SUM(E5:E28)</f>
        <v>0</v>
      </c>
    </row>
    <row r="33" spans="1:5">
      <c r="A33" s="24"/>
      <c r="C33" s="23"/>
      <c r="D33" s="23"/>
      <c r="E33" s="23"/>
    </row>
    <row r="34" spans="1:5">
      <c r="A34" s="24"/>
      <c r="C34" s="23"/>
      <c r="D34" s="23"/>
      <c r="E34" s="23"/>
    </row>
    <row r="35" spans="1:5">
      <c r="A35" s="24"/>
      <c r="C35" s="23"/>
      <c r="D35" s="23"/>
      <c r="E35" s="23"/>
    </row>
    <row r="36" spans="1:5" ht="21">
      <c r="A36" s="26"/>
      <c r="C36" s="23"/>
      <c r="D36" s="23"/>
      <c r="E36" s="23"/>
    </row>
    <row r="37" spans="1:5">
      <c r="A37" s="22"/>
      <c r="C37" s="27"/>
      <c r="D37" s="27"/>
      <c r="E37" s="27"/>
    </row>
    <row r="38" spans="1:5">
      <c r="A38" s="22"/>
      <c r="C38" s="23"/>
      <c r="D38" s="23"/>
      <c r="E38" s="23"/>
    </row>
  </sheetData>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7A2BF-1460-47FB-A3A7-7600BCCDA269}">
  <sheetPr>
    <pageSetUpPr fitToPage="1"/>
  </sheetPr>
  <dimension ref="A1:E38"/>
  <sheetViews>
    <sheetView workbookViewId="0">
      <selection activeCell="C19" sqref="C19:E26"/>
    </sheetView>
  </sheetViews>
  <sheetFormatPr defaultColWidth="8.85546875" defaultRowHeight="15"/>
  <cols>
    <col min="1" max="1" width="60.42578125" bestFit="1" customWidth="1"/>
    <col min="2" max="2" width="16.28515625" customWidth="1"/>
    <col min="3" max="3" width="10.140625" customWidth="1"/>
    <col min="4" max="4" width="12.28515625" customWidth="1"/>
    <col min="5" max="5" width="19.7109375" customWidth="1"/>
  </cols>
  <sheetData>
    <row r="1" spans="1:5" ht="21">
      <c r="A1" s="190" t="s">
        <v>148</v>
      </c>
      <c r="B1" s="190"/>
    </row>
    <row r="2" spans="1:5" ht="21.95">
      <c r="A2" s="48" t="s">
        <v>117</v>
      </c>
    </row>
    <row r="3" spans="1:5" ht="32.1">
      <c r="A3" s="13" t="s">
        <v>118</v>
      </c>
      <c r="B3" s="13" t="s">
        <v>119</v>
      </c>
      <c r="C3" s="13" t="s">
        <v>149</v>
      </c>
      <c r="D3" s="13" t="s">
        <v>150</v>
      </c>
      <c r="E3" s="6" t="s">
        <v>122</v>
      </c>
    </row>
    <row r="4" spans="1:5" ht="15.95">
      <c r="A4" s="134" t="s">
        <v>151</v>
      </c>
      <c r="B4" s="139"/>
      <c r="C4" s="139"/>
      <c r="D4" s="139"/>
      <c r="E4" s="140"/>
    </row>
    <row r="5" spans="1:5" ht="15.95">
      <c r="A5" s="130" t="s">
        <v>152</v>
      </c>
      <c r="B5" s="7"/>
      <c r="C5" s="7"/>
      <c r="D5" s="7"/>
      <c r="E5" s="29"/>
    </row>
    <row r="6" spans="1:5" ht="15.95">
      <c r="A6" s="128" t="s">
        <v>153</v>
      </c>
      <c r="B6" s="7"/>
      <c r="C6" s="7"/>
      <c r="D6" s="7"/>
      <c r="E6" s="29"/>
    </row>
    <row r="7" spans="1:5" ht="15.95">
      <c r="A7" s="128" t="s">
        <v>154</v>
      </c>
      <c r="B7" s="7"/>
      <c r="C7" s="7"/>
      <c r="D7" s="7"/>
      <c r="E7" s="29"/>
    </row>
    <row r="8" spans="1:5" ht="15.95">
      <c r="A8" s="128" t="s">
        <v>155</v>
      </c>
      <c r="B8" s="7"/>
      <c r="C8" s="7"/>
      <c r="D8" s="7"/>
      <c r="E8" s="29"/>
    </row>
    <row r="9" spans="1:5">
      <c r="A9" s="8"/>
      <c r="B9" s="7"/>
      <c r="C9" s="7"/>
      <c r="D9" s="7"/>
      <c r="E9" s="7"/>
    </row>
    <row r="10" spans="1:5">
      <c r="A10" s="8"/>
      <c r="B10" s="7"/>
      <c r="C10" s="7"/>
      <c r="D10" s="7"/>
      <c r="E10" s="7"/>
    </row>
    <row r="11" spans="1:5" ht="15.95">
      <c r="A11" s="8" t="s">
        <v>156</v>
      </c>
      <c r="B11" s="139"/>
      <c r="C11" s="139"/>
      <c r="D11" s="139"/>
      <c r="E11" s="139"/>
    </row>
    <row r="12" spans="1:5" ht="15.95">
      <c r="A12" s="130" t="s">
        <v>152</v>
      </c>
      <c r="B12" s="7"/>
      <c r="C12" s="7"/>
      <c r="D12" s="7"/>
      <c r="E12" s="29"/>
    </row>
    <row r="13" spans="1:5" ht="15.95">
      <c r="A13" s="128" t="s">
        <v>153</v>
      </c>
      <c r="B13" s="7"/>
      <c r="C13" s="7"/>
      <c r="D13" s="7"/>
      <c r="E13" s="29"/>
    </row>
    <row r="14" spans="1:5" ht="15.95">
      <c r="A14" s="128" t="s">
        <v>154</v>
      </c>
      <c r="B14" s="7"/>
      <c r="C14" s="7"/>
      <c r="D14" s="7"/>
      <c r="E14" s="29"/>
    </row>
    <row r="15" spans="1:5" ht="15.95">
      <c r="A15" s="128" t="s">
        <v>155</v>
      </c>
      <c r="B15" s="7"/>
      <c r="C15" s="7"/>
      <c r="D15" s="7"/>
      <c r="E15" s="29"/>
    </row>
    <row r="16" spans="1:5">
      <c r="A16" s="138"/>
      <c r="B16" s="7"/>
      <c r="C16" s="7"/>
      <c r="D16" s="7"/>
      <c r="E16" s="7"/>
    </row>
    <row r="17" spans="1:5">
      <c r="A17" s="129"/>
      <c r="B17" s="7"/>
      <c r="C17" s="7"/>
      <c r="D17" s="7"/>
      <c r="E17" s="7"/>
    </row>
    <row r="18" spans="1:5" ht="15.95">
      <c r="A18" s="136" t="s">
        <v>157</v>
      </c>
      <c r="B18" s="139"/>
      <c r="C18" s="139"/>
      <c r="D18" s="139"/>
      <c r="E18" s="139"/>
    </row>
    <row r="19" spans="1:5" ht="15.95">
      <c r="A19" s="130" t="s">
        <v>152</v>
      </c>
      <c r="B19" s="7"/>
      <c r="C19" s="7"/>
      <c r="D19" s="7"/>
      <c r="E19" s="29"/>
    </row>
    <row r="20" spans="1:5" ht="15.95">
      <c r="A20" s="128" t="s">
        <v>153</v>
      </c>
      <c r="B20" s="7"/>
      <c r="C20" s="7"/>
      <c r="D20" s="7"/>
      <c r="E20" s="29"/>
    </row>
    <row r="21" spans="1:5" ht="15.95">
      <c r="A21" s="128" t="s">
        <v>154</v>
      </c>
      <c r="B21" s="7"/>
      <c r="C21" s="7"/>
      <c r="D21" s="7"/>
      <c r="E21" s="29"/>
    </row>
    <row r="22" spans="1:5" ht="15.95">
      <c r="A22" s="128" t="s">
        <v>155</v>
      </c>
      <c r="B22" s="7"/>
      <c r="C22" s="7"/>
      <c r="D22" s="7"/>
      <c r="E22" s="29"/>
    </row>
    <row r="23" spans="1:5">
      <c r="A23" s="129"/>
      <c r="B23" s="7"/>
      <c r="C23" s="7"/>
      <c r="D23" s="7"/>
      <c r="E23" s="7"/>
    </row>
    <row r="24" spans="1:5">
      <c r="A24" s="129"/>
      <c r="B24" s="7"/>
      <c r="C24" s="7"/>
      <c r="D24" s="7"/>
      <c r="E24" s="7"/>
    </row>
    <row r="25" spans="1:5">
      <c r="A25" s="129"/>
      <c r="B25" s="7"/>
      <c r="C25" s="7"/>
      <c r="D25" s="7"/>
      <c r="E25" s="7"/>
    </row>
    <row r="26" spans="1:5" ht="63.95">
      <c r="A26" s="8" t="s">
        <v>158</v>
      </c>
      <c r="B26" s="7"/>
      <c r="C26" s="7"/>
      <c r="D26" s="7"/>
      <c r="E26" s="29"/>
    </row>
    <row r="27" spans="1:5">
      <c r="A27" s="14"/>
      <c r="B27" s="7"/>
      <c r="C27" s="7"/>
      <c r="D27" s="7"/>
      <c r="E27" s="7"/>
    </row>
    <row r="28" spans="1:5">
      <c r="A28" s="15"/>
      <c r="C28" s="10"/>
      <c r="D28" s="10"/>
      <c r="E28" s="10"/>
    </row>
    <row r="29" spans="1:5">
      <c r="A29" s="16"/>
      <c r="C29" s="10"/>
      <c r="D29" s="10"/>
      <c r="E29" s="10"/>
    </row>
    <row r="30" spans="1:5">
      <c r="A30" s="16"/>
      <c r="C30" s="10"/>
      <c r="D30" s="10"/>
      <c r="E30" s="10"/>
    </row>
    <row r="31" spans="1:5" ht="63.95">
      <c r="A31" s="16"/>
      <c r="C31" s="33" t="s">
        <v>112</v>
      </c>
      <c r="D31" s="12"/>
      <c r="E31" s="31">
        <f>SUM(E4:E26)</f>
        <v>0</v>
      </c>
    </row>
    <row r="32" spans="1:5">
      <c r="A32" s="16"/>
      <c r="C32" s="10"/>
      <c r="D32" s="10"/>
      <c r="E32" s="10"/>
    </row>
    <row r="33" spans="1:5">
      <c r="A33" s="16"/>
      <c r="C33" s="10"/>
      <c r="D33" s="10"/>
      <c r="E33" s="10"/>
    </row>
    <row r="34" spans="1:5">
      <c r="A34" s="16"/>
      <c r="C34" s="10"/>
      <c r="D34" s="10"/>
      <c r="E34" s="10"/>
    </row>
    <row r="35" spans="1:5" ht="21">
      <c r="A35" s="18"/>
      <c r="C35" s="10"/>
      <c r="D35" s="10"/>
      <c r="E35" s="10"/>
    </row>
    <row r="36" spans="1:5">
      <c r="A36" s="15"/>
      <c r="C36" s="9"/>
      <c r="D36" s="9"/>
      <c r="E36" s="9"/>
    </row>
    <row r="37" spans="1:5">
      <c r="A37" s="15"/>
      <c r="C37" s="10"/>
      <c r="D37" s="10"/>
      <c r="E37" s="10"/>
    </row>
    <row r="38" spans="1:5">
      <c r="A38" s="17"/>
    </row>
  </sheetData>
  <mergeCells count="1">
    <mergeCell ref="A1:B1"/>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74B6B-DA23-420D-9560-5A9C6FFE1537}">
  <sheetPr>
    <pageSetUpPr fitToPage="1"/>
  </sheetPr>
  <dimension ref="A1:E38"/>
  <sheetViews>
    <sheetView zoomScaleNormal="100" workbookViewId="0">
      <selection activeCell="D24" sqref="D24"/>
    </sheetView>
  </sheetViews>
  <sheetFormatPr defaultColWidth="8.85546875" defaultRowHeight="15"/>
  <cols>
    <col min="1" max="1" width="60.42578125" bestFit="1" customWidth="1"/>
    <col min="2" max="2" width="23.85546875" bestFit="1" customWidth="1"/>
    <col min="5" max="5" width="11.85546875" customWidth="1"/>
  </cols>
  <sheetData>
    <row r="1" spans="1:5" ht="21.95">
      <c r="A1" s="19" t="s">
        <v>159</v>
      </c>
    </row>
    <row r="2" spans="1:5" ht="21.95">
      <c r="A2" s="50" t="s">
        <v>18</v>
      </c>
    </row>
    <row r="3" spans="1:5" ht="21">
      <c r="A3" s="50"/>
    </row>
    <row r="4" spans="1:5" ht="23.1" thickBot="1">
      <c r="A4" s="141" t="s">
        <v>160</v>
      </c>
    </row>
    <row r="5" spans="1:5" ht="84" customHeight="1" thickBot="1">
      <c r="A5" s="106" t="s">
        <v>161</v>
      </c>
      <c r="B5" s="107" t="s">
        <v>20</v>
      </c>
      <c r="C5" s="108" t="s">
        <v>21</v>
      </c>
      <c r="D5" s="107" t="s">
        <v>22</v>
      </c>
      <c r="E5" s="109" t="s">
        <v>23</v>
      </c>
    </row>
    <row r="6" spans="1:5" ht="15.95">
      <c r="A6" s="115" t="s">
        <v>162</v>
      </c>
      <c r="B6" s="116"/>
      <c r="C6" s="117"/>
      <c r="D6" s="117"/>
      <c r="E6" s="118"/>
    </row>
    <row r="7" spans="1:5">
      <c r="A7" s="125"/>
      <c r="B7" s="142"/>
      <c r="C7" s="58"/>
      <c r="D7" s="58"/>
      <c r="E7" s="59"/>
    </row>
    <row r="8" spans="1:5">
      <c r="A8" s="51"/>
      <c r="B8" s="96"/>
      <c r="C8" s="58"/>
      <c r="D8" s="58"/>
      <c r="E8" s="59"/>
    </row>
    <row r="9" spans="1:5">
      <c r="A9" s="51"/>
      <c r="B9" s="96"/>
      <c r="C9" s="58"/>
      <c r="D9" s="58"/>
      <c r="E9" s="59"/>
    </row>
    <row r="10" spans="1:5">
      <c r="A10" s="51"/>
      <c r="B10" s="96"/>
      <c r="C10" s="97"/>
      <c r="D10" s="98"/>
      <c r="E10" s="99">
        <f>SUM(E7:E9)</f>
        <v>0</v>
      </c>
    </row>
    <row r="11" spans="1:5" ht="21">
      <c r="A11" s="50"/>
    </row>
    <row r="12" spans="1:5" ht="20.100000000000001">
      <c r="A12" s="166" t="s">
        <v>163</v>
      </c>
      <c r="B12" s="133"/>
    </row>
    <row r="13" spans="1:5" ht="32.1">
      <c r="A13" s="132" t="s">
        <v>164</v>
      </c>
      <c r="B13" s="133" t="s">
        <v>165</v>
      </c>
    </row>
    <row r="14" spans="1:5" ht="19.5" customHeight="1">
      <c r="A14" s="134" t="s">
        <v>166</v>
      </c>
      <c r="B14" s="135"/>
    </row>
    <row r="15" spans="1:5" ht="19.5" customHeight="1">
      <c r="A15" s="128"/>
      <c r="B15" s="34"/>
    </row>
    <row r="16" spans="1:5" ht="19.5" customHeight="1">
      <c r="A16" s="128"/>
      <c r="B16" s="34"/>
    </row>
    <row r="17" spans="1:2" ht="19.5" customHeight="1">
      <c r="A17" s="128"/>
      <c r="B17" s="34"/>
    </row>
    <row r="18" spans="1:2" ht="19.5" customHeight="1">
      <c r="A18" s="8"/>
      <c r="B18" s="34"/>
    </row>
    <row r="19" spans="1:2" ht="19.5" customHeight="1">
      <c r="A19" s="136" t="s">
        <v>167</v>
      </c>
      <c r="B19" s="135"/>
    </row>
    <row r="20" spans="1:2" ht="19.5" customHeight="1">
      <c r="A20" s="129"/>
      <c r="B20" s="34"/>
    </row>
    <row r="21" spans="1:2" ht="19.5" customHeight="1">
      <c r="A21" s="129"/>
      <c r="B21" s="34"/>
    </row>
    <row r="22" spans="1:2" ht="19.5" customHeight="1">
      <c r="A22" s="129"/>
      <c r="B22" s="34"/>
    </row>
    <row r="23" spans="1:2" ht="19.5" customHeight="1">
      <c r="A23" s="136" t="s">
        <v>168</v>
      </c>
      <c r="B23" s="137"/>
    </row>
    <row r="24" spans="1:2" ht="19.5" customHeight="1">
      <c r="A24" s="131"/>
      <c r="B24" s="34"/>
    </row>
    <row r="25" spans="1:2" ht="19.5" customHeight="1">
      <c r="A25" s="131"/>
      <c r="B25" s="34"/>
    </row>
    <row r="26" spans="1:2" ht="19.5" customHeight="1">
      <c r="A26" s="131"/>
      <c r="B26" s="34"/>
    </row>
    <row r="27" spans="1:2" ht="19.5" customHeight="1">
      <c r="A27" s="131"/>
      <c r="B27" s="34"/>
    </row>
    <row r="28" spans="1:2">
      <c r="A28" s="15"/>
    </row>
    <row r="29" spans="1:2">
      <c r="A29" s="16"/>
    </row>
    <row r="30" spans="1:2">
      <c r="A30" s="11" t="s">
        <v>112</v>
      </c>
      <c r="B30" s="35">
        <f>SUM(B14:B23)</f>
        <v>0</v>
      </c>
    </row>
    <row r="32" spans="1:2">
      <c r="A32" s="16"/>
    </row>
    <row r="33" spans="1:1">
      <c r="A33" s="16"/>
    </row>
    <row r="34" spans="1:1">
      <c r="A34" s="16"/>
    </row>
    <row r="35" spans="1:1" ht="21">
      <c r="A35" s="18"/>
    </row>
    <row r="36" spans="1:1">
      <c r="A36" s="15"/>
    </row>
    <row r="37" spans="1:1">
      <c r="A37" s="15"/>
    </row>
    <row r="38" spans="1:1">
      <c r="A38" s="17"/>
    </row>
  </sheetData>
  <conditionalFormatting sqref="A8:A10">
    <cfRule type="cellIs" dxfId="1" priority="1" stopIfTrue="1" operator="lessThan">
      <formula>0</formula>
    </cfRule>
    <cfRule type="cellIs" dxfId="0" priority="2" stopIfTrue="1" operator="equal">
      <formula>"ERROR"</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97C7B994932494DBF766220B05932C3" ma:contentTypeVersion="12" ma:contentTypeDescription="Create a new document." ma:contentTypeScope="" ma:versionID="74bcfdbcba92f574bf0a1021a162544d">
  <xsd:schema xmlns:xsd="http://www.w3.org/2001/XMLSchema" xmlns:xs="http://www.w3.org/2001/XMLSchema" xmlns:p="http://schemas.microsoft.com/office/2006/metadata/properties" xmlns:ns2="66c4d31e-20a3-4142-a211-929af6598b96" xmlns:ns3="801ea4e6-356c-4d90-aef9-664fc2866395" targetNamespace="http://schemas.microsoft.com/office/2006/metadata/properties" ma:root="true" ma:fieldsID="e4709a360bf2601104dcb2a3821a2fca" ns2:_="" ns3:_="">
    <xsd:import namespace="66c4d31e-20a3-4142-a211-929af6598b96"/>
    <xsd:import namespace="801ea4e6-356c-4d90-aef9-664fc286639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BillingMetadata"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c4d31e-20a3-4142-a211-929af6598b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BillingMetadata" ma:index="11" nillable="true" ma:displayName="MediaServiceBillingMetadata" ma:hidden="true" ma:internalName="MediaServiceBillingMetadata" ma:readOnly="true">
      <xsd:simpleType>
        <xsd:restriction base="dms:Note"/>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7bc4632c-c0dc-4527-9b44-4e2626a7d4af"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01ea4e6-356c-4d90-aef9-664fc2866395"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143c2612-336c-476b-9a37-217105c697b2}" ma:internalName="TaxCatchAll" ma:showField="CatchAllData" ma:web="2e3d34a2-4c73-44bb-8649-f315e56f37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01ea4e6-356c-4d90-aef9-664fc2866395" xsi:nil="true"/>
    <lcf76f155ced4ddcb4097134ff3c332f xmlns="66c4d31e-20a3-4142-a211-929af6598b9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FC430A8-E849-45AE-831E-7D8D36E011D4}"/>
</file>

<file path=customXml/itemProps2.xml><?xml version="1.0" encoding="utf-8"?>
<ds:datastoreItem xmlns:ds="http://schemas.openxmlformats.org/officeDocument/2006/customXml" ds:itemID="{13F545E9-09EF-423A-9B3C-12DD301C4662}"/>
</file>

<file path=customXml/itemProps3.xml><?xml version="1.0" encoding="utf-8"?>
<ds:datastoreItem xmlns:ds="http://schemas.openxmlformats.org/officeDocument/2006/customXml" ds:itemID="{50BD91F4-FD2B-4883-9429-98D09968DEC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Benton</dc:creator>
  <cp:keywords/>
  <dc:description/>
  <cp:lastModifiedBy>Colin Seymour</cp:lastModifiedBy>
  <cp:revision/>
  <dcterms:created xsi:type="dcterms:W3CDTF">2021-04-01T14:52:27Z</dcterms:created>
  <dcterms:modified xsi:type="dcterms:W3CDTF">2026-01-27T14:58:00Z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0x010100697C7B994932494DBF766220B05932C3</vt:lpwstr>
  </property>
  <property fmtid="{D5CDD505-2E9C-101B-9397-08002B2CF9AE}" pid="3" name="MediaServiceImageTags">
    <vt:lpwstr/>
  </property>
  <property fmtid="{D5CDD505-2E9C-101B-9397-08002B2CF9AE}" pid="4" name="MSIP_Label_1384b6f1-2a55-4aeb-ad8e-a7fb5468eb36_Enabled">
    <vt:lpwstr>true</vt:lpwstr>
  </property>
  <property fmtid="{D5CDD505-2E9C-101B-9397-08002B2CF9AE}" pid="5" name="MSIP_Label_1384b6f1-2a55-4aeb-ad8e-a7fb5468eb36_SetDate">
    <vt:lpwstr>2023-12-11T15:17:16Z</vt:lpwstr>
  </property>
  <property fmtid="{D5CDD505-2E9C-101B-9397-08002B2CF9AE}" pid="6" name="MSIP_Label_1384b6f1-2a55-4aeb-ad8e-a7fb5468eb36_Method">
    <vt:lpwstr>Privileged</vt:lpwstr>
  </property>
  <property fmtid="{D5CDD505-2E9C-101B-9397-08002B2CF9AE}" pid="7" name="MSIP_Label_1384b6f1-2a55-4aeb-ad8e-a7fb5468eb36_Name">
    <vt:lpwstr>TfL Unclassified</vt:lpwstr>
  </property>
  <property fmtid="{D5CDD505-2E9C-101B-9397-08002B2CF9AE}" pid="8" name="MSIP_Label_1384b6f1-2a55-4aeb-ad8e-a7fb5468eb36_SiteId">
    <vt:lpwstr>1fbd65bf-5def-4eea-a692-a089c255346b</vt:lpwstr>
  </property>
  <property fmtid="{D5CDD505-2E9C-101B-9397-08002B2CF9AE}" pid="9" name="MSIP_Label_1384b6f1-2a55-4aeb-ad8e-a7fb5468eb36_ActionId">
    <vt:lpwstr>b9cef33e-f313-48cd-b446-84d250c33877</vt:lpwstr>
  </property>
  <property fmtid="{D5CDD505-2E9C-101B-9397-08002B2CF9AE}" pid="10" name="MSIP_Label_1384b6f1-2a55-4aeb-ad8e-a7fb5468eb36_ContentBits">
    <vt:lpwstr>0</vt:lpwstr>
  </property>
</Properties>
</file>